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2018 ELDM Archive\"/>
    </mc:Choice>
  </mc:AlternateContent>
  <xr:revisionPtr revIDLastSave="0" documentId="13_ncr:1_{F9021276-EF02-431C-B6F4-4093E5D542B6}" xr6:coauthVersionLast="41" xr6:coauthVersionMax="41" xr10:uidLastSave="{00000000-0000-0000-0000-000000000000}"/>
  <bookViews>
    <workbookView xWindow="-108" yWindow="-108" windowWidth="23256" windowHeight="14040" xr2:uid="{00000000-000D-0000-FFFF-FFFF00000000}"/>
  </bookViews>
  <sheets>
    <sheet name="NOTES" sheetId="2" r:id="rId1"/>
    <sheet name="Zoned Land Supply"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15" i="1" l="1"/>
  <c r="AC14" i="1"/>
  <c r="AC12" i="1"/>
  <c r="AB12" i="1"/>
  <c r="AC11" i="1"/>
  <c r="AC13" i="1"/>
  <c r="AA11" i="1" l="1"/>
  <c r="AB11" i="1"/>
  <c r="AA13" i="1"/>
  <c r="AB14" i="1" l="1"/>
  <c r="AA14" i="1"/>
  <c r="AB13" i="1"/>
  <c r="AA12" i="1"/>
</calcChain>
</file>

<file path=xl/sharedStrings.xml><?xml version="1.0" encoding="utf-8"?>
<sst xmlns="http://schemas.openxmlformats.org/spreadsheetml/2006/main" count="74" uniqueCount="49">
  <si>
    <t>Total industrial and B5, B6 and B7 zoned land stocks by LGA at January 2018</t>
  </si>
  <si>
    <t>LGA</t>
  </si>
  <si>
    <t>IN1 General Industrial (ha)</t>
  </si>
  <si>
    <t>IN2 Light Industrial (ha)</t>
  </si>
  <si>
    <t>IN3 Heavy Industrial (ha)</t>
  </si>
  <si>
    <t>IN4 Working Waterfront (ha)</t>
  </si>
  <si>
    <t>B5 Business Development (ha)</t>
  </si>
  <si>
    <t>B6 Enterprise Corridor (ha)</t>
  </si>
  <si>
    <t>B7 Business Park (ha)</t>
  </si>
  <si>
    <t xml:space="preserve">SP1 </t>
  </si>
  <si>
    <t>Total</t>
  </si>
  <si>
    <t>Undeveloped</t>
  </si>
  <si>
    <t>Developed</t>
  </si>
  <si>
    <t xml:space="preserve">Developed </t>
  </si>
  <si>
    <t>Kiama</t>
  </si>
  <si>
    <t>Shellharbour</t>
  </si>
  <si>
    <t>Shoalhaven</t>
  </si>
  <si>
    <t>Wollongong</t>
  </si>
  <si>
    <t>Date of Upload</t>
  </si>
  <si>
    <t>Data Owner</t>
  </si>
  <si>
    <t>NSW Department of Planning and Environment</t>
  </si>
  <si>
    <t>Dataset</t>
  </si>
  <si>
    <t>Employment Lands Development Monitor 2018</t>
  </si>
  <si>
    <t>Subject</t>
  </si>
  <si>
    <t>New Land Supply Monitor</t>
  </si>
  <si>
    <t>Geographic coverage</t>
  </si>
  <si>
    <t>Contents</t>
  </si>
  <si>
    <t>Zoned Land Supply Monitor by LGA</t>
  </si>
  <si>
    <t xml:space="preserve">Glossary </t>
  </si>
  <si>
    <t>Data Sources</t>
  </si>
  <si>
    <t>Data Sets</t>
  </si>
  <si>
    <t xml:space="preserve">To verify changes to the development status of the zoned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</si>
  <si>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</si>
  <si>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</si>
  <si>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</si>
  <si>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</si>
  <si>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Contact</t>
  </si>
  <si>
    <t>If you have any questions or comments please contact the Economics and Land Use Forecasting Unit, NSW Department of Planning &amp; Environment, GPO Box 39, Sydney, NSW 2001; email data@planning.nsw.gov.au</t>
  </si>
  <si>
    <t>Notes</t>
  </si>
  <si>
    <t>Totals exclude land used as public and private roads.</t>
  </si>
  <si>
    <r>
      <rPr>
        <b/>
        <sz val="9"/>
        <rFont val="Arial"/>
        <family val="2"/>
      </rPr>
      <t>Aerial Photography</t>
    </r>
    <r>
      <rPr>
        <sz val="9"/>
        <rFont val="Arial"/>
        <family val="2"/>
      </rPr>
      <t>: Photomaps by nearmap.com</t>
    </r>
  </si>
  <si>
    <r>
      <rPr>
        <b/>
        <sz val="9"/>
        <rFont val="Arial"/>
        <family val="2"/>
      </rPr>
      <t xml:space="preserve">Employment Lands Development Status:  </t>
    </r>
    <r>
      <rPr>
        <sz val="9"/>
        <rFont val="Arial"/>
        <family val="2"/>
      </rPr>
      <t>Aerial Photography, Sydney Water Data, Shoalhaven Water Data</t>
    </r>
  </si>
  <si>
    <r>
      <rPr>
        <b/>
        <sz val="9"/>
        <rFont val="Arial"/>
        <family val="2"/>
      </rPr>
      <t xml:space="preserve">Zoning Data: </t>
    </r>
    <r>
      <rPr>
        <sz val="9"/>
        <rFont val="Arial"/>
        <family val="2"/>
      </rPr>
      <t>Department of Planning and Environment</t>
    </r>
  </si>
  <si>
    <r>
      <rPr>
        <b/>
        <sz val="9"/>
        <rFont val="Arial"/>
        <family val="2"/>
      </rPr>
      <t>Zoning Changes:</t>
    </r>
    <r>
      <rPr>
        <sz val="9"/>
        <rFont val="Arial"/>
        <family val="2"/>
      </rPr>
      <t xml:space="preserve"> DP&amp;E Local Plan Making Tracking System (January 2018), Legislation NSW </t>
    </r>
  </si>
  <si>
    <r>
      <rPr>
        <b/>
        <sz val="9"/>
        <rFont val="Arial"/>
        <family val="2"/>
      </rPr>
      <t>GIS:</t>
    </r>
    <r>
      <rPr>
        <sz val="9"/>
        <rFont val="Arial"/>
        <family val="2"/>
      </rPr>
      <t xml:space="preserve"> Data created using ESRI ArcMap 10 using the coordinate projection GDA 1994 / MGA Zone 56</t>
    </r>
  </si>
  <si>
    <t>Illawarra-Shoalhaven Region which comprises the Local Government Areas of Kiama, Shellharbour, Shoalhaven and Wollongong.</t>
  </si>
  <si>
    <r>
      <rPr>
        <b/>
        <sz val="9"/>
        <rFont val="Arial"/>
        <family val="2"/>
      </rPr>
      <t>Illawarra-Shoalhaven Region:</t>
    </r>
    <r>
      <rPr>
        <sz val="9"/>
        <rFont val="Arial"/>
        <family val="2"/>
      </rPr>
      <t xml:space="preserve"> Refers to the Kiama, Shellharbour, Shoalhaven and Wollongong Local Government Areas.</t>
    </r>
  </si>
  <si>
    <r>
      <rPr>
        <b/>
        <sz val="9"/>
        <rFont val="Arial"/>
        <family val="2"/>
      </rPr>
      <t>Undeveloped Lands:</t>
    </r>
    <r>
      <rPr>
        <sz val="9"/>
        <rFont val="Arial"/>
        <family val="2"/>
      </rPr>
      <t xml:space="preserve"> Currently zoned land which was not occupied by an employment-related use at the time of data collection.  It may therefore be vacant or occupied by another use.  </t>
    </r>
  </si>
  <si>
    <t>A GIS based mapping system was created by compiling January 2018 zoning records and the NSW Land and Property Information (LPI) cadastral data.  The system enabled ease of cross-referencing data layers, helping to determine the supply and distribution of the zoned land across the Illawarra-Shoalhaven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</si>
</sst>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0"/>
      <name val="Arial"/>
      <family val="2"/>
    </font>
    <font>
      <sz val="8"/>
      <color theme="1"/>
      <name val="Arial"/>
      <family val="2"/>
    </font>
    <font>
      <sz val="7"/>
      <name val="Arial"/>
      <family val="2"/>
    </font>
    <font>
      <u/>
      <sz val="11"/>
      <color theme="10"/>
      <name val="Calibri"/>
      <family val="2"/>
      <scheme val="minor"/>
    </font>
    <font>
      <sz val="9"/>
      <name val="Arial"/>
      <family val="2"/>
    </font>
    <font>
      <b/>
      <sz val="9"/>
      <color indexed="8"/>
      <name val="Arial"/>
      <family val="2"/>
    </font>
    <font>
      <sz val="10"/>
      <name val="MS Sans Serif"/>
      <family val="2"/>
    </font>
    <font>
      <sz val="10"/>
      <color rgb="FFFF0000"/>
      <name val="Arial"/>
      <family val="2"/>
    </font>
    <font>
      <b/>
      <sz val="9"/>
      <name val="Arial"/>
      <family val="2"/>
    </font>
    <font>
      <u/>
      <sz val="10"/>
      <color theme="10"/>
      <name val="Arial"/>
      <family val="2"/>
    </font>
    <font>
      <u/>
      <sz val="8"/>
      <color theme="1"/>
      <name val="Arial"/>
      <family val="2"/>
    </font>
    <font>
      <sz val="8"/>
      <color rgb="FFFF0000"/>
      <name val="Arial"/>
      <family val="2"/>
    </font>
    <font>
      <sz val="8"/>
      <color theme="1"/>
      <name val="Arial "/>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s>
  <cellStyleXfs count="6">
    <xf numFmtId="0" fontId="0" fillId="0" borderId="0"/>
    <xf numFmtId="0" fontId="1" fillId="0" borderId="0"/>
    <xf numFmtId="0" fontId="7" fillId="0" borderId="0" applyNumberFormat="0" applyFill="0" applyBorder="0" applyAlignment="0" applyProtection="0"/>
    <xf numFmtId="0" fontId="4" fillId="0" borderId="0"/>
    <xf numFmtId="0" fontId="10" fillId="0" borderId="0"/>
    <xf numFmtId="0" fontId="1" fillId="0" borderId="0"/>
  </cellStyleXfs>
  <cellXfs count="46">
    <xf numFmtId="0" fontId="0" fillId="0" borderId="0" xfId="0"/>
    <xf numFmtId="0" fontId="0" fillId="2" borderId="0" xfId="0" applyFill="1"/>
    <xf numFmtId="0" fontId="3" fillId="2" borderId="0" xfId="1" applyFont="1" applyFill="1"/>
    <xf numFmtId="0" fontId="4" fillId="2" borderId="0" xfId="1" applyFont="1" applyFill="1"/>
    <xf numFmtId="0" fontId="5" fillId="2" borderId="0" xfId="1" applyFont="1" applyFill="1"/>
    <xf numFmtId="0" fontId="2" fillId="2" borderId="0" xfId="1" applyFont="1" applyFill="1"/>
    <xf numFmtId="0" fontId="1" fillId="2" borderId="0" xfId="1" applyFill="1"/>
    <xf numFmtId="0" fontId="5" fillId="2" borderId="1" xfId="1" applyFont="1" applyFill="1" applyBorder="1"/>
    <xf numFmtId="0" fontId="5" fillId="2" borderId="1" xfId="0" applyFont="1" applyFill="1" applyBorder="1"/>
    <xf numFmtId="0" fontId="6" fillId="2" borderId="0" xfId="0" applyFont="1" applyFill="1"/>
    <xf numFmtId="0" fontId="5" fillId="2" borderId="1" xfId="1" applyFont="1" applyFill="1" applyBorder="1" applyAlignment="1">
      <alignment horizontal="left" vertical="center"/>
    </xf>
    <xf numFmtId="0" fontId="8" fillId="2" borderId="0" xfId="0" applyFont="1" applyFill="1"/>
    <xf numFmtId="0" fontId="9" fillId="2" borderId="5" xfId="3" applyFont="1" applyFill="1" applyBorder="1" applyAlignment="1">
      <alignment vertical="center"/>
    </xf>
    <xf numFmtId="0" fontId="8" fillId="2" borderId="0" xfId="0" applyFont="1" applyFill="1" applyAlignment="1">
      <alignment vertical="center"/>
    </xf>
    <xf numFmtId="0" fontId="8" fillId="3" borderId="0" xfId="0" applyFont="1" applyFill="1" applyBorder="1" applyAlignment="1">
      <alignment horizontal="left" vertical="top" wrapText="1"/>
    </xf>
    <xf numFmtId="0" fontId="0" fillId="3" borderId="0" xfId="0" applyFill="1"/>
    <xf numFmtId="0" fontId="12" fillId="3" borderId="0" xfId="0" applyFont="1" applyFill="1" applyAlignment="1">
      <alignment vertical="center"/>
    </xf>
    <xf numFmtId="0" fontId="8" fillId="3" borderId="7" xfId="0" applyFont="1" applyFill="1" applyBorder="1"/>
    <xf numFmtId="0" fontId="9" fillId="2" borderId="6" xfId="3" applyFont="1" applyFill="1" applyBorder="1" applyAlignment="1">
      <alignment horizontal="left" vertical="center"/>
    </xf>
    <xf numFmtId="0" fontId="12" fillId="3" borderId="5" xfId="0" quotePrefix="1" applyFont="1" applyFill="1" applyBorder="1" applyAlignment="1">
      <alignment horizontal="left" vertical="center" wrapText="1"/>
    </xf>
    <xf numFmtId="0" fontId="8" fillId="2" borderId="0" xfId="0" applyFont="1" applyFill="1" applyAlignment="1">
      <alignment vertical="center" wrapText="1"/>
    </xf>
    <xf numFmtId="0" fontId="14" fillId="2" borderId="0" xfId="5" applyFont="1" applyFill="1"/>
    <xf numFmtId="0" fontId="15" fillId="2" borderId="0" xfId="1" applyFont="1" applyFill="1"/>
    <xf numFmtId="0" fontId="8" fillId="3" borderId="5" xfId="0" applyFont="1" applyFill="1" applyBorder="1" applyAlignment="1">
      <alignment horizontal="left" vertical="center" wrapText="1"/>
    </xf>
    <xf numFmtId="0" fontId="9" fillId="2" borderId="6" xfId="3" applyFont="1" applyFill="1" applyBorder="1" applyAlignment="1">
      <alignment horizontal="left" vertical="center"/>
    </xf>
    <xf numFmtId="0" fontId="0" fillId="0" borderId="0" xfId="0" applyAlignment="1">
      <alignment horizontal="left" vertical="center"/>
    </xf>
    <xf numFmtId="0" fontId="0" fillId="0" borderId="7" xfId="0" applyBorder="1" applyAlignment="1">
      <alignment horizontal="left" vertical="center"/>
    </xf>
    <xf numFmtId="0" fontId="8" fillId="2" borderId="6" xfId="0" applyFont="1" applyFill="1" applyBorder="1" applyAlignment="1">
      <alignment horizontal="left" vertical="center" wrapText="1"/>
    </xf>
    <xf numFmtId="0" fontId="0" fillId="0" borderId="6" xfId="0" applyBorder="1" applyAlignment="1">
      <alignment horizontal="left" vertical="center" wrapText="1"/>
    </xf>
    <xf numFmtId="0" fontId="0" fillId="0" borderId="0" xfId="0" applyAlignment="1">
      <alignment horizontal="left" vertical="center" wrapText="1"/>
    </xf>
    <xf numFmtId="0" fontId="8" fillId="2" borderId="0"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 xfId="4" applyFont="1" applyFill="1" applyBorder="1" applyAlignment="1">
      <alignment horizontal="left" vertical="center" wrapText="1"/>
    </xf>
    <xf numFmtId="0" fontId="9" fillId="2" borderId="0" xfId="3" applyFont="1" applyFill="1" applyBorder="1" applyAlignment="1">
      <alignment horizontal="left" vertical="center"/>
    </xf>
    <xf numFmtId="0" fontId="13" fillId="3" borderId="0" xfId="2" applyFont="1" applyFill="1" applyAlignment="1" applyProtection="1">
      <alignment horizontal="left" vertical="center" wrapText="1"/>
    </xf>
    <xf numFmtId="0" fontId="4" fillId="3" borderId="7" xfId="0" applyFont="1" applyFill="1" applyBorder="1" applyAlignment="1">
      <alignment horizontal="left" wrapText="1"/>
    </xf>
    <xf numFmtId="0" fontId="11" fillId="3" borderId="6" xfId="0" applyFont="1" applyFill="1" applyBorder="1" applyAlignment="1">
      <alignment horizontal="left" vertical="top" wrapText="1"/>
    </xf>
    <xf numFmtId="15" fontId="8" fillId="2" borderId="5" xfId="4" applyNumberFormat="1" applyFont="1" applyFill="1" applyBorder="1" applyAlignment="1">
      <alignment horizontal="left" vertical="center" wrapText="1"/>
    </xf>
    <xf numFmtId="0" fontId="8" fillId="2" borderId="5" xfId="4" applyFont="1" applyFill="1" applyBorder="1" applyAlignment="1">
      <alignment horizontal="left" vertical="center" wrapText="1"/>
    </xf>
    <xf numFmtId="0" fontId="16" fillId="2" borderId="5" xfId="5" applyFont="1" applyFill="1" applyBorder="1" applyAlignment="1">
      <alignment horizontal="left" vertical="center" wrapText="1"/>
    </xf>
    <xf numFmtId="17" fontId="5" fillId="2" borderId="1" xfId="1" quotePrefix="1" applyNumberFormat="1" applyFont="1" applyFill="1" applyBorder="1" applyAlignment="1">
      <alignment horizontal="center"/>
    </xf>
    <xf numFmtId="17" fontId="5" fillId="2" borderId="1" xfId="1" applyNumberFormat="1" applyFont="1" applyFill="1" applyBorder="1" applyAlignment="1">
      <alignment horizontal="center"/>
    </xf>
    <xf numFmtId="17" fontId="5" fillId="2" borderId="2" xfId="1" quotePrefix="1" applyNumberFormat="1" applyFont="1" applyFill="1" applyBorder="1" applyAlignment="1">
      <alignment horizontal="center"/>
    </xf>
    <xf numFmtId="17" fontId="5" fillId="2" borderId="3" xfId="1" quotePrefix="1" applyNumberFormat="1" applyFont="1" applyFill="1" applyBorder="1" applyAlignment="1">
      <alignment horizontal="center"/>
    </xf>
    <xf numFmtId="17" fontId="5" fillId="2" borderId="4" xfId="1" quotePrefix="1" applyNumberFormat="1" applyFont="1" applyFill="1" applyBorder="1" applyAlignment="1">
      <alignment horizontal="center"/>
    </xf>
    <xf numFmtId="0" fontId="5" fillId="2" borderId="1" xfId="1" applyFont="1" applyFill="1" applyBorder="1" applyAlignment="1">
      <alignment horizontal="center" vertical="center"/>
    </xf>
  </cellXfs>
  <cellStyles count="6">
    <cellStyle name="Hyperlink" xfId="2" builtinId="8"/>
    <cellStyle name="Normal" xfId="0" builtinId="0"/>
    <cellStyle name="Normal 10" xfId="1" xr:uid="{00000000-0005-0000-0000-000001000000}"/>
    <cellStyle name="Normal 2" xfId="5" xr:uid="{E18CBC44-396C-4467-AA65-4ED5BA1E254D}"/>
    <cellStyle name="Normal_Template for LU forecasts - TZ popn forecasts 10 LGAs" xfId="4" xr:uid="{93FE4BC7-9C98-4A75-96C1-03FC1132CB6A}"/>
    <cellStyle name="Normal_TPDC TZ Empl forecasts 0904 SLAxInd" xfId="3" xr:uid="{2AE62502-CAED-4281-B5B3-6BDE5BE3C4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280035</xdr:colOff>
      <xdr:row>1</xdr:row>
      <xdr:rowOff>662022</xdr:rowOff>
    </xdr:to>
    <xdr:pic>
      <xdr:nvPicPr>
        <xdr:cNvPr id="2" name="Picture 1" descr="http://pecan.planning.nsw.gov.au/resources/Logos/P_E_Two_Colour_High_res.jpg">
          <a:extLst>
            <a:ext uri="{FF2B5EF4-FFF2-40B4-BE49-F238E27FC236}">
              <a16:creationId xmlns:a16="http://schemas.microsoft.com/office/drawing/2014/main" id="{BFF280FA-56E4-4EAB-8BD8-05280EC661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80359" cy="8525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459104</xdr:colOff>
      <xdr:row>4</xdr:row>
      <xdr:rowOff>44801</xdr:rowOff>
    </xdr:to>
    <xdr:pic>
      <xdr:nvPicPr>
        <xdr:cNvPr id="2" name="Picture 1" descr="http://pecan.planning.nsw.gov.au/resources/Logos/P_E_Two_Colour_High_res.jpg">
          <a:extLst>
            <a:ext uri="{FF2B5EF4-FFF2-40B4-BE49-F238E27FC236}">
              <a16:creationId xmlns:a16="http://schemas.microsoft.com/office/drawing/2014/main" id="{DA84463A-A6F9-470D-AAC1-FC04591D33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97504" cy="7763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675C4-4A18-4F43-906E-9085FBEBC2AB}">
  <dimension ref="A1:F34"/>
  <sheetViews>
    <sheetView tabSelected="1" workbookViewId="0">
      <selection activeCell="D23" sqref="D23"/>
    </sheetView>
  </sheetViews>
  <sheetFormatPr defaultColWidth="9.109375" defaultRowHeight="11.4"/>
  <cols>
    <col min="1" max="1" width="22.44140625" style="11" customWidth="1"/>
    <col min="2" max="2" width="16.5546875" style="11" customWidth="1"/>
    <col min="3" max="3" width="91.109375" style="11" customWidth="1"/>
    <col min="4" max="16384" width="9.109375" style="11"/>
  </cols>
  <sheetData>
    <row r="1" spans="1:6" ht="14.4">
      <c r="A1"/>
    </row>
    <row r="2" spans="1:6" ht="91.2" customHeight="1"/>
    <row r="3" spans="1:6" s="13" customFormat="1" ht="12">
      <c r="A3" s="12" t="s">
        <v>18</v>
      </c>
      <c r="B3" s="37">
        <v>43281</v>
      </c>
      <c r="C3" s="38"/>
    </row>
    <row r="4" spans="1:6" s="13" customFormat="1" ht="12">
      <c r="A4" s="12" t="s">
        <v>19</v>
      </c>
      <c r="B4" s="38" t="s">
        <v>20</v>
      </c>
      <c r="C4" s="38"/>
    </row>
    <row r="5" spans="1:6" s="13" customFormat="1" ht="12">
      <c r="A5" s="12" t="s">
        <v>21</v>
      </c>
      <c r="B5" s="38" t="s">
        <v>22</v>
      </c>
      <c r="C5" s="38"/>
    </row>
    <row r="6" spans="1:6" s="13" customFormat="1" ht="12">
      <c r="A6" s="12" t="s">
        <v>23</v>
      </c>
      <c r="B6" s="38" t="s">
        <v>24</v>
      </c>
      <c r="C6" s="38"/>
    </row>
    <row r="7" spans="1:6" s="13" customFormat="1" ht="12">
      <c r="A7" s="12" t="s">
        <v>25</v>
      </c>
      <c r="B7" s="32" t="s">
        <v>45</v>
      </c>
      <c r="C7" s="32"/>
    </row>
    <row r="8" spans="1:6" s="15" customFormat="1" ht="8.25" customHeight="1">
      <c r="A8" s="14"/>
      <c r="B8" s="36"/>
      <c r="C8" s="36"/>
      <c r="F8" s="13"/>
    </row>
    <row r="9" spans="1:6" s="15" customFormat="1" ht="14.4">
      <c r="A9" s="16" t="s">
        <v>26</v>
      </c>
      <c r="B9" s="34" t="s">
        <v>27</v>
      </c>
      <c r="C9" s="34"/>
      <c r="F9" s="13"/>
    </row>
    <row r="10" spans="1:6" s="15" customFormat="1" ht="9.75" customHeight="1">
      <c r="A10" s="17"/>
      <c r="B10" s="35"/>
      <c r="C10" s="35"/>
      <c r="F10" s="13"/>
    </row>
    <row r="11" spans="1:6" s="13" customFormat="1" ht="7.5" customHeight="1">
      <c r="A11" s="24" t="s">
        <v>28</v>
      </c>
      <c r="B11" s="27"/>
      <c r="C11" s="27"/>
    </row>
    <row r="12" spans="1:6" s="13" customFormat="1">
      <c r="A12" s="25"/>
      <c r="B12" s="30" t="s">
        <v>46</v>
      </c>
      <c r="C12" s="30"/>
    </row>
    <row r="13" spans="1:6" s="13" customFormat="1" ht="25.95" customHeight="1">
      <c r="A13" s="25"/>
      <c r="B13" s="30" t="s">
        <v>47</v>
      </c>
      <c r="C13" s="30"/>
    </row>
    <row r="14" spans="1:6" s="13" customFormat="1" ht="6" customHeight="1">
      <c r="A14" s="26"/>
      <c r="B14" s="31"/>
      <c r="C14" s="31"/>
    </row>
    <row r="15" spans="1:6" s="13" customFormat="1">
      <c r="A15" s="24" t="s">
        <v>29</v>
      </c>
      <c r="B15" s="27"/>
      <c r="C15" s="27"/>
    </row>
    <row r="16" spans="1:6" s="13" customFormat="1">
      <c r="A16" s="33"/>
      <c r="B16" s="30" t="s">
        <v>40</v>
      </c>
      <c r="C16" s="30"/>
    </row>
    <row r="17" spans="1:3" s="13" customFormat="1">
      <c r="A17" s="33"/>
      <c r="B17" s="30" t="s">
        <v>41</v>
      </c>
      <c r="C17" s="30"/>
    </row>
    <row r="18" spans="1:3" s="13" customFormat="1" hidden="1">
      <c r="A18" s="33"/>
      <c r="B18" s="30"/>
      <c r="C18" s="30"/>
    </row>
    <row r="19" spans="1:3" s="13" customFormat="1">
      <c r="A19" s="25"/>
      <c r="B19" s="30" t="s">
        <v>42</v>
      </c>
      <c r="C19" s="30"/>
    </row>
    <row r="20" spans="1:3" s="13" customFormat="1">
      <c r="A20" s="25"/>
      <c r="B20" s="30" t="s">
        <v>44</v>
      </c>
      <c r="C20" s="30"/>
    </row>
    <row r="21" spans="1:3" s="13" customFormat="1">
      <c r="A21" s="25"/>
      <c r="B21" s="30" t="s">
        <v>43</v>
      </c>
      <c r="C21" s="30"/>
    </row>
    <row r="22" spans="1:3" s="13" customFormat="1">
      <c r="A22" s="26"/>
      <c r="B22" s="31"/>
      <c r="C22" s="31"/>
    </row>
    <row r="23" spans="1:3" s="13" customFormat="1">
      <c r="A23" s="24" t="s">
        <v>30</v>
      </c>
      <c r="B23" s="27" t="s">
        <v>48</v>
      </c>
      <c r="C23" s="28"/>
    </row>
    <row r="24" spans="1:3" s="13" customFormat="1" ht="23.4" customHeight="1">
      <c r="A24" s="25"/>
      <c r="B24" s="29"/>
      <c r="C24" s="29"/>
    </row>
    <row r="25" spans="1:3" s="13" customFormat="1">
      <c r="A25" s="25"/>
      <c r="B25" s="30"/>
      <c r="C25" s="30"/>
    </row>
    <row r="26" spans="1:3" s="13" customFormat="1" ht="27" customHeight="1">
      <c r="A26" s="25"/>
      <c r="B26" s="30" t="s">
        <v>31</v>
      </c>
      <c r="C26" s="30"/>
    </row>
    <row r="27" spans="1:3" s="13" customFormat="1" hidden="1">
      <c r="A27" s="26"/>
      <c r="B27" s="31"/>
      <c r="C27" s="31"/>
    </row>
    <row r="28" spans="1:3" s="13" customFormat="1" ht="40.950000000000003" customHeight="1">
      <c r="A28" s="18" t="s">
        <v>32</v>
      </c>
      <c r="B28" s="32" t="s">
        <v>33</v>
      </c>
      <c r="C28" s="32"/>
    </row>
    <row r="29" spans="1:3" s="13" customFormat="1" ht="51" customHeight="1">
      <c r="A29" s="19" t="s">
        <v>34</v>
      </c>
      <c r="B29" s="23" t="s">
        <v>35</v>
      </c>
      <c r="C29" s="23"/>
    </row>
    <row r="30" spans="1:3" ht="30" customHeight="1">
      <c r="A30" s="19" t="s">
        <v>36</v>
      </c>
      <c r="B30" s="23" t="s">
        <v>37</v>
      </c>
      <c r="C30" s="23"/>
    </row>
    <row r="34" spans="3:3">
      <c r="C34" s="20"/>
    </row>
  </sheetData>
  <mergeCells count="30">
    <mergeCell ref="B8:C8"/>
    <mergeCell ref="B3:C3"/>
    <mergeCell ref="B4:C4"/>
    <mergeCell ref="B5:C5"/>
    <mergeCell ref="B6:C6"/>
    <mergeCell ref="B7:C7"/>
    <mergeCell ref="B9:C9"/>
    <mergeCell ref="B10:C10"/>
    <mergeCell ref="A11:A14"/>
    <mergeCell ref="B11:C11"/>
    <mergeCell ref="B12:C12"/>
    <mergeCell ref="B13:C13"/>
    <mergeCell ref="B14:C14"/>
    <mergeCell ref="A15:A22"/>
    <mergeCell ref="B15:C15"/>
    <mergeCell ref="B16:C16"/>
    <mergeCell ref="B17:C17"/>
    <mergeCell ref="B18:C18"/>
    <mergeCell ref="B19:C19"/>
    <mergeCell ref="B20:C20"/>
    <mergeCell ref="B21:C21"/>
    <mergeCell ref="B22:C22"/>
    <mergeCell ref="B29:C29"/>
    <mergeCell ref="B30:C30"/>
    <mergeCell ref="A23:A27"/>
    <mergeCell ref="B23:C24"/>
    <mergeCell ref="B25:C25"/>
    <mergeCell ref="B26:C26"/>
    <mergeCell ref="B27:C27"/>
    <mergeCell ref="B28:C28"/>
  </mergeCells>
  <hyperlinks>
    <hyperlink ref="B9" location="Regions!A1" display="Employment forecasts by Regions" xr:uid="{84F2DB9B-1720-436D-8AE4-F1116AA6906D}"/>
    <hyperlink ref="B9:C9" location="'Zoned Land Supply'!A1" display="Zoned Land Supply Monitor by LGA" xr:uid="{20C99762-BD72-48DE-9245-51F860B7AFC1}"/>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C21"/>
  <sheetViews>
    <sheetView workbookViewId="0">
      <selection activeCell="B9" sqref="B9:B10"/>
    </sheetView>
  </sheetViews>
  <sheetFormatPr defaultColWidth="8.88671875" defaultRowHeight="14.4"/>
  <cols>
    <col min="1" max="16384" width="8.88671875" style="1"/>
  </cols>
  <sheetData>
    <row r="1" spans="2:29" s="2" customFormat="1" ht="13.2">
      <c r="C1" s="3"/>
    </row>
    <row r="2" spans="2:29" s="2" customFormat="1" ht="13.2">
      <c r="C2" s="3"/>
    </row>
    <row r="3" spans="2:29" s="2" customFormat="1" ht="13.2">
      <c r="C3" s="3"/>
    </row>
    <row r="4" spans="2:29" s="2" customFormat="1" ht="13.2">
      <c r="C4" s="3"/>
    </row>
    <row r="5" spans="2:29" s="2" customFormat="1" ht="13.2">
      <c r="C5" s="3"/>
    </row>
    <row r="6" spans="2:29" s="2" customFormat="1" ht="27" customHeight="1">
      <c r="C6" s="3"/>
    </row>
    <row r="7" spans="2:29" s="4" customFormat="1" ht="15" customHeight="1">
      <c r="B7" s="5" t="s">
        <v>0</v>
      </c>
      <c r="C7" s="6"/>
      <c r="D7" s="6"/>
      <c r="E7" s="6"/>
      <c r="F7" s="6"/>
      <c r="G7" s="6"/>
      <c r="H7" s="6"/>
      <c r="I7" s="6"/>
      <c r="J7" s="6"/>
      <c r="K7" s="6"/>
      <c r="L7" s="6"/>
      <c r="M7" s="6"/>
      <c r="N7" s="6"/>
      <c r="O7" s="6"/>
      <c r="P7" s="6"/>
      <c r="Q7" s="6"/>
      <c r="R7" s="6"/>
      <c r="S7" s="6"/>
      <c r="T7" s="6"/>
      <c r="U7" s="6"/>
      <c r="V7" s="6"/>
      <c r="W7" s="6"/>
      <c r="X7" s="6"/>
    </row>
    <row r="8" spans="2:29" s="2" customFormat="1">
      <c r="B8" s="6"/>
      <c r="C8" s="6"/>
      <c r="D8" s="6"/>
      <c r="E8" s="6"/>
      <c r="F8" s="6"/>
      <c r="G8" s="6"/>
      <c r="H8" s="6"/>
      <c r="I8" s="6"/>
      <c r="J8" s="6"/>
      <c r="K8" s="6"/>
      <c r="L8" s="6"/>
      <c r="M8" s="6"/>
      <c r="N8" s="6"/>
      <c r="O8" s="6"/>
      <c r="P8" s="6"/>
      <c r="Q8" s="6"/>
      <c r="R8" s="6"/>
      <c r="S8" s="6"/>
      <c r="T8" s="6"/>
      <c r="U8" s="6"/>
      <c r="V8" s="6"/>
      <c r="W8" s="6"/>
      <c r="X8" s="6"/>
    </row>
    <row r="9" spans="2:29" s="2" customFormat="1" ht="13.2">
      <c r="B9" s="45" t="s">
        <v>1</v>
      </c>
      <c r="C9" s="40" t="s">
        <v>2</v>
      </c>
      <c r="D9" s="41"/>
      <c r="E9" s="41"/>
      <c r="F9" s="40" t="s">
        <v>3</v>
      </c>
      <c r="G9" s="41"/>
      <c r="H9" s="41"/>
      <c r="I9" s="40" t="s">
        <v>4</v>
      </c>
      <c r="J9" s="41"/>
      <c r="K9" s="41"/>
      <c r="L9" s="40" t="s">
        <v>5</v>
      </c>
      <c r="M9" s="41"/>
      <c r="N9" s="41"/>
      <c r="O9" s="40" t="s">
        <v>6</v>
      </c>
      <c r="P9" s="41"/>
      <c r="Q9" s="41"/>
      <c r="R9" s="40" t="s">
        <v>7</v>
      </c>
      <c r="S9" s="41"/>
      <c r="T9" s="41"/>
      <c r="U9" s="40" t="s">
        <v>8</v>
      </c>
      <c r="V9" s="41"/>
      <c r="W9" s="41"/>
      <c r="X9" s="42" t="s">
        <v>9</v>
      </c>
      <c r="Y9" s="43"/>
      <c r="Z9" s="44"/>
      <c r="AA9" s="40" t="s">
        <v>10</v>
      </c>
      <c r="AB9" s="41"/>
      <c r="AC9" s="41"/>
    </row>
    <row r="10" spans="2:29" s="2" customFormat="1" ht="13.2">
      <c r="B10" s="45"/>
      <c r="C10" s="7" t="s">
        <v>11</v>
      </c>
      <c r="D10" s="7" t="s">
        <v>12</v>
      </c>
      <c r="E10" s="7" t="s">
        <v>10</v>
      </c>
      <c r="F10" s="7" t="s">
        <v>11</v>
      </c>
      <c r="G10" s="7" t="s">
        <v>12</v>
      </c>
      <c r="H10" s="7" t="s">
        <v>10</v>
      </c>
      <c r="I10" s="7" t="s">
        <v>11</v>
      </c>
      <c r="J10" s="7" t="s">
        <v>12</v>
      </c>
      <c r="K10" s="7" t="s">
        <v>10</v>
      </c>
      <c r="L10" s="7" t="s">
        <v>11</v>
      </c>
      <c r="M10" s="7" t="s">
        <v>12</v>
      </c>
      <c r="N10" s="7" t="s">
        <v>10</v>
      </c>
      <c r="O10" s="7" t="s">
        <v>11</v>
      </c>
      <c r="P10" s="7" t="s">
        <v>12</v>
      </c>
      <c r="Q10" s="7" t="s">
        <v>10</v>
      </c>
      <c r="R10" s="7" t="s">
        <v>11</v>
      </c>
      <c r="S10" s="7" t="s">
        <v>12</v>
      </c>
      <c r="T10" s="7" t="s">
        <v>10</v>
      </c>
      <c r="U10" s="7" t="s">
        <v>11</v>
      </c>
      <c r="V10" s="7" t="s">
        <v>12</v>
      </c>
      <c r="W10" s="7" t="s">
        <v>10</v>
      </c>
      <c r="X10" s="7" t="s">
        <v>11</v>
      </c>
      <c r="Y10" s="7" t="s">
        <v>12</v>
      </c>
      <c r="Z10" s="7" t="s">
        <v>10</v>
      </c>
      <c r="AA10" s="7" t="s">
        <v>11</v>
      </c>
      <c r="AB10" s="7" t="s">
        <v>13</v>
      </c>
      <c r="AC10" s="7" t="s">
        <v>10</v>
      </c>
    </row>
    <row r="11" spans="2:29" s="2" customFormat="1" ht="13.2">
      <c r="B11" s="10" t="s">
        <v>14</v>
      </c>
      <c r="C11" s="7">
        <v>0</v>
      </c>
      <c r="D11" s="7">
        <v>0</v>
      </c>
      <c r="E11" s="7">
        <v>0</v>
      </c>
      <c r="F11" s="7">
        <v>0</v>
      </c>
      <c r="G11" s="7">
        <v>3.6</v>
      </c>
      <c r="H11" s="7">
        <v>3.6</v>
      </c>
      <c r="I11" s="7">
        <v>0</v>
      </c>
      <c r="J11" s="7">
        <v>0</v>
      </c>
      <c r="K11" s="7">
        <v>0</v>
      </c>
      <c r="L11" s="7">
        <v>0</v>
      </c>
      <c r="M11" s="7">
        <v>0</v>
      </c>
      <c r="N11" s="7">
        <v>0</v>
      </c>
      <c r="O11" s="7">
        <v>0</v>
      </c>
      <c r="P11" s="7">
        <v>0</v>
      </c>
      <c r="Q11" s="7">
        <v>0</v>
      </c>
      <c r="R11" s="7">
        <v>0</v>
      </c>
      <c r="S11" s="7">
        <v>0</v>
      </c>
      <c r="T11" s="7">
        <v>0</v>
      </c>
      <c r="U11" s="7">
        <v>1.1000000000000001</v>
      </c>
      <c r="V11" s="7">
        <v>13.2</v>
      </c>
      <c r="W11" s="7">
        <v>14.3</v>
      </c>
      <c r="X11" s="7">
        <v>0</v>
      </c>
      <c r="Y11" s="7">
        <v>0</v>
      </c>
      <c r="Z11" s="7">
        <v>0</v>
      </c>
      <c r="AA11" s="7">
        <f>SUM(C11,F11,I11,L11,O11,R11,U11)</f>
        <v>1.1000000000000001</v>
      </c>
      <c r="AB11" s="7">
        <f>SUM(D11,G11,J11,M11,P11,S11,V11)</f>
        <v>16.8</v>
      </c>
      <c r="AC11" s="7">
        <f>SUM(E11,H11,K11,N11,Q11,T11,W11,Z11)</f>
        <v>17.900000000000002</v>
      </c>
    </row>
    <row r="12" spans="2:29">
      <c r="B12" s="8" t="s">
        <v>15</v>
      </c>
      <c r="C12" s="7">
        <v>1.5</v>
      </c>
      <c r="D12" s="7">
        <v>12.6</v>
      </c>
      <c r="E12" s="7">
        <v>14</v>
      </c>
      <c r="F12" s="7">
        <v>3.1</v>
      </c>
      <c r="G12" s="7">
        <v>87.6</v>
      </c>
      <c r="H12" s="7">
        <v>90.7</v>
      </c>
      <c r="I12" s="7">
        <v>0</v>
      </c>
      <c r="J12" s="7">
        <v>0</v>
      </c>
      <c r="K12" s="7">
        <v>0</v>
      </c>
      <c r="L12" s="7">
        <v>0</v>
      </c>
      <c r="M12" s="7">
        <v>0</v>
      </c>
      <c r="N12" s="7">
        <v>0</v>
      </c>
      <c r="O12" s="7">
        <v>0</v>
      </c>
      <c r="P12" s="7">
        <v>15.8</v>
      </c>
      <c r="Q12" s="7">
        <v>16.899999999999999</v>
      </c>
      <c r="R12" s="7">
        <v>0</v>
      </c>
      <c r="S12" s="7">
        <v>0</v>
      </c>
      <c r="T12" s="7">
        <v>0</v>
      </c>
      <c r="U12" s="7">
        <v>0</v>
      </c>
      <c r="V12" s="7">
        <v>10.7</v>
      </c>
      <c r="W12" s="7">
        <v>10.7</v>
      </c>
      <c r="X12" s="7">
        <v>1.3</v>
      </c>
      <c r="Y12" s="7">
        <v>95</v>
      </c>
      <c r="Z12" s="7">
        <v>96.3</v>
      </c>
      <c r="AA12" s="7">
        <f t="shared" ref="AA12:AB14" si="0">SUM(C12,F12,I12,L12,O12,R12,U12,X12)</f>
        <v>5.8999999999999995</v>
      </c>
      <c r="AB12" s="7">
        <f t="shared" si="0"/>
        <v>221.7</v>
      </c>
      <c r="AC12" s="7">
        <f>SUM(E12,H12,K12,N12,Q12,T12,W12,Z12)</f>
        <v>228.59999999999997</v>
      </c>
    </row>
    <row r="13" spans="2:29">
      <c r="B13" s="8" t="s">
        <v>16</v>
      </c>
      <c r="C13" s="7">
        <v>125.4</v>
      </c>
      <c r="D13" s="7">
        <v>415.2</v>
      </c>
      <c r="E13" s="7">
        <v>540.6</v>
      </c>
      <c r="F13" s="7">
        <v>24.4</v>
      </c>
      <c r="G13" s="7">
        <v>49.6</v>
      </c>
      <c r="H13" s="7">
        <v>74</v>
      </c>
      <c r="I13" s="7">
        <v>0</v>
      </c>
      <c r="J13" s="7">
        <v>0</v>
      </c>
      <c r="K13" s="7">
        <v>0</v>
      </c>
      <c r="L13" s="7">
        <v>0</v>
      </c>
      <c r="M13" s="7">
        <v>0</v>
      </c>
      <c r="N13" s="7">
        <v>0</v>
      </c>
      <c r="O13" s="7">
        <v>47.5</v>
      </c>
      <c r="P13" s="7">
        <v>101.2</v>
      </c>
      <c r="Q13" s="7">
        <v>148.80000000000001</v>
      </c>
      <c r="R13" s="7">
        <v>0</v>
      </c>
      <c r="S13" s="7">
        <v>0</v>
      </c>
      <c r="T13" s="7">
        <v>0</v>
      </c>
      <c r="U13" s="7">
        <v>29.6</v>
      </c>
      <c r="V13" s="7">
        <v>15</v>
      </c>
      <c r="W13" s="7">
        <v>44.6</v>
      </c>
      <c r="X13" s="7">
        <v>0</v>
      </c>
      <c r="Y13" s="7">
        <v>0</v>
      </c>
      <c r="Z13" s="7">
        <v>0</v>
      </c>
      <c r="AA13" s="7">
        <f t="shared" si="0"/>
        <v>226.9</v>
      </c>
      <c r="AB13" s="7">
        <f t="shared" si="0"/>
        <v>581</v>
      </c>
      <c r="AC13" s="7">
        <f>SUM(E13,H13,K13,N13,Q13,T13,W13,Z13)</f>
        <v>808.00000000000011</v>
      </c>
    </row>
    <row r="14" spans="2:29">
      <c r="B14" s="8" t="s">
        <v>17</v>
      </c>
      <c r="C14" s="7">
        <v>75.900000000000006</v>
      </c>
      <c r="D14" s="7">
        <v>15.5</v>
      </c>
      <c r="E14" s="7">
        <v>91.4</v>
      </c>
      <c r="F14" s="7">
        <v>96.9</v>
      </c>
      <c r="G14" s="7">
        <v>438.2</v>
      </c>
      <c r="H14" s="7">
        <v>535.1</v>
      </c>
      <c r="I14" s="7">
        <v>66.5</v>
      </c>
      <c r="J14" s="7">
        <v>1141.4000000000001</v>
      </c>
      <c r="K14" s="7">
        <v>1207.9000000000001</v>
      </c>
      <c r="L14" s="7">
        <v>0</v>
      </c>
      <c r="M14" s="7">
        <v>0</v>
      </c>
      <c r="N14" s="7">
        <v>0</v>
      </c>
      <c r="O14" s="7">
        <v>0</v>
      </c>
      <c r="P14" s="7">
        <v>0</v>
      </c>
      <c r="Q14" s="7">
        <v>0</v>
      </c>
      <c r="R14" s="7">
        <v>21.9</v>
      </c>
      <c r="S14" s="7">
        <v>107.9</v>
      </c>
      <c r="T14" s="7">
        <v>129.80000000000001</v>
      </c>
      <c r="U14" s="7">
        <v>20.5</v>
      </c>
      <c r="V14" s="7">
        <v>3.4</v>
      </c>
      <c r="W14" s="7">
        <v>23.9</v>
      </c>
      <c r="X14" s="7">
        <v>0.3</v>
      </c>
      <c r="Y14" s="7">
        <v>27.1</v>
      </c>
      <c r="Z14" s="7">
        <v>27.5</v>
      </c>
      <c r="AA14" s="7">
        <f t="shared" si="0"/>
        <v>282</v>
      </c>
      <c r="AB14" s="7">
        <f t="shared" si="0"/>
        <v>1733.5000000000002</v>
      </c>
      <c r="AC14" s="7">
        <f>SUM(E14,H14,K14,N14,Q14,T14,W14,Z14)</f>
        <v>2015.6000000000001</v>
      </c>
    </row>
    <row r="15" spans="2:29">
      <c r="B15" s="8" t="s">
        <v>10</v>
      </c>
      <c r="C15" s="7">
        <v>202.8</v>
      </c>
      <c r="D15" s="7">
        <v>443.3</v>
      </c>
      <c r="E15" s="7">
        <v>646</v>
      </c>
      <c r="F15" s="7">
        <v>124.4</v>
      </c>
      <c r="G15" s="7">
        <v>579</v>
      </c>
      <c r="H15" s="7">
        <v>703.40000000000009</v>
      </c>
      <c r="I15" s="7">
        <v>66.5</v>
      </c>
      <c r="J15" s="7">
        <v>1141.4000000000001</v>
      </c>
      <c r="K15" s="7">
        <v>1207.9000000000001</v>
      </c>
      <c r="L15" s="7">
        <v>0</v>
      </c>
      <c r="M15" s="7">
        <v>0</v>
      </c>
      <c r="N15" s="7">
        <v>0</v>
      </c>
      <c r="O15" s="7">
        <v>47.5</v>
      </c>
      <c r="P15" s="7">
        <v>117</v>
      </c>
      <c r="Q15" s="7">
        <v>164.5</v>
      </c>
      <c r="R15" s="7">
        <v>21.9</v>
      </c>
      <c r="S15" s="7">
        <v>107.9</v>
      </c>
      <c r="T15" s="7">
        <v>129.80000000000001</v>
      </c>
      <c r="U15" s="7">
        <v>51.2</v>
      </c>
      <c r="V15" s="7">
        <v>42.4</v>
      </c>
      <c r="W15" s="7">
        <v>93.6</v>
      </c>
      <c r="X15" s="7">
        <v>1.6</v>
      </c>
      <c r="Y15" s="7">
        <v>122.1</v>
      </c>
      <c r="Z15" s="7">
        <v>123.8</v>
      </c>
      <c r="AA15" s="7">
        <v>515.9</v>
      </c>
      <c r="AB15" s="7">
        <v>2553</v>
      </c>
      <c r="AC15" s="7">
        <f>SUM(E15,H15,K15,N15,Q15,T15,W15,Z15)</f>
        <v>3069.0000000000005</v>
      </c>
    </row>
    <row r="17" spans="2:21" s="2" customFormat="1" ht="13.2">
      <c r="B17" s="21" t="s">
        <v>38</v>
      </c>
      <c r="U17" s="22"/>
    </row>
    <row r="18" spans="2:21" s="2" customFormat="1" ht="12.75" customHeight="1">
      <c r="B18" s="39" t="s">
        <v>39</v>
      </c>
      <c r="C18" s="39"/>
      <c r="D18" s="39"/>
      <c r="E18" s="39"/>
      <c r="F18" s="39"/>
      <c r="G18" s="39"/>
      <c r="H18" s="39"/>
      <c r="I18" s="39"/>
      <c r="J18" s="39"/>
      <c r="K18" s="39"/>
    </row>
    <row r="21" spans="2:21">
      <c r="B21" s="9"/>
    </row>
  </sheetData>
  <mergeCells count="11">
    <mergeCell ref="B18:K18"/>
    <mergeCell ref="R9:T9"/>
    <mergeCell ref="U9:W9"/>
    <mergeCell ref="X9:Z9"/>
    <mergeCell ref="AA9:AC9"/>
    <mergeCell ref="B9:B10"/>
    <mergeCell ref="C9:E9"/>
    <mergeCell ref="F9:H9"/>
    <mergeCell ref="I9:K9"/>
    <mergeCell ref="L9:N9"/>
    <mergeCell ref="O9:Q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Zoned Land Supply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2018-07-23T06:24:17Z</dcterms:created>
  <dcterms:modified xsi:type="dcterms:W3CDTF">2019-12-09T22:05:24Z</dcterms:modified>
</cp:coreProperties>
</file>