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G:\EPLA\Land Use Forecasting Team\1. Projects\ELDM\2019 Report\10. Web Delivery\Historical Datasets to Update\"/>
    </mc:Choice>
  </mc:AlternateContent>
  <xr:revisionPtr revIDLastSave="0" documentId="13_ncr:1_{3EBDFD77-0AE0-4013-BDD8-EE3A616D3C94}" xr6:coauthVersionLast="41" xr6:coauthVersionMax="41" xr10:uidLastSave="{00000000-0000-0000-0000-000000000000}"/>
  <bookViews>
    <workbookView xWindow="-108" yWindow="-108" windowWidth="23256" windowHeight="14040" tabRatio="860" xr2:uid="{00000000-000D-0000-FFFF-FFFF00000000}"/>
  </bookViews>
  <sheets>
    <sheet name="NOTES" sheetId="10" r:id="rId1"/>
    <sheet name="Zoned Land" sheetId="21" r:id="rId2"/>
  </sheets>
  <definedNames>
    <definedName name="District">'Zoned Land'!#REF!</definedName>
  </definedNames>
  <calcPr calcId="191029" fullPrecision="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5" i="21" l="1"/>
  <c r="E25" i="21"/>
  <c r="D25" i="21"/>
  <c r="C25" i="21"/>
  <c r="F24" i="21"/>
  <c r="E24" i="21"/>
  <c r="D24" i="21"/>
  <c r="C24" i="21"/>
  <c r="F23" i="21"/>
  <c r="E23" i="21"/>
  <c r="D23" i="21"/>
  <c r="C23" i="21"/>
  <c r="G25" i="21"/>
  <c r="H25" i="21"/>
  <c r="I25" i="21"/>
</calcChain>
</file>

<file path=xl/sharedStrings.xml><?xml version="1.0" encoding="utf-8"?>
<sst xmlns="http://schemas.openxmlformats.org/spreadsheetml/2006/main" count="70" uniqueCount="66">
  <si>
    <t>Data Owner</t>
  </si>
  <si>
    <t>Dataset</t>
  </si>
  <si>
    <t>Geographic coverage</t>
  </si>
  <si>
    <t>Disclaimer</t>
  </si>
  <si>
    <t>Contents</t>
  </si>
  <si>
    <t>Total</t>
  </si>
  <si>
    <t>NSW Department of Planning and Environment</t>
  </si>
  <si>
    <t>Contact</t>
  </si>
  <si>
    <t>If you have any questions or comments please contact the Economics and Land Use Forecasting Unit, NSW Department of Planning &amp; Environment, GPO Box 39, Sydney, NSW 2001; email data@planning.nsw.gov.au</t>
  </si>
  <si>
    <t>Copyright Notice</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</si>
  <si>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&amp; Environment, GPO Box 39, Sydney NSW 2001.</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</si>
  <si>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</si>
  <si>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Subject</t>
  </si>
  <si>
    <t>LGA</t>
  </si>
  <si>
    <t>Zoned Employment Land Stock by LGA</t>
  </si>
  <si>
    <t xml:space="preserve">Glossary </t>
  </si>
  <si>
    <t>Data Sources</t>
  </si>
  <si>
    <t>Data Sets</t>
  </si>
  <si>
    <t>Notes</t>
  </si>
  <si>
    <t>Date of Upload</t>
  </si>
  <si>
    <t>Supply of Employment Lands</t>
  </si>
  <si>
    <t>Hunter Region which includes the following LGAs: Cessnock, Dungog, Lake Macquarie, Maitland, Mid Coast, Muswellbrook, Newcastle, Port Stephens, Singleton and Upper Hunter.</t>
  </si>
  <si>
    <t xml:space="preserve">To verify changes to the development status of employment lands, analysis of aerial imagery has also been undertaken to identify and assess development and changes that have been completed or commenced.  </t>
  </si>
  <si>
    <t>Cessnock</t>
  </si>
  <si>
    <t>Dungog</t>
  </si>
  <si>
    <t>Lake Macquarie</t>
  </si>
  <si>
    <t>Maitland</t>
  </si>
  <si>
    <t>Mid Coast</t>
  </si>
  <si>
    <t>Muswellbrook</t>
  </si>
  <si>
    <t>Newcastle</t>
  </si>
  <si>
    <t>Port Stephens</t>
  </si>
  <si>
    <t>Singleton</t>
  </si>
  <si>
    <t>Upper Hunter</t>
  </si>
  <si>
    <t>Hunter Region Total</t>
  </si>
  <si>
    <t xml:space="preserve"> B Zones</t>
  </si>
  <si>
    <t>IN Zones</t>
  </si>
  <si>
    <t xml:space="preserve">Total </t>
  </si>
  <si>
    <t>Metro</t>
  </si>
  <si>
    <t>Remainder</t>
  </si>
  <si>
    <t>Serviced</t>
  </si>
  <si>
    <t>Unserviced</t>
  </si>
  <si>
    <t>Total Zoned Employment Land</t>
  </si>
  <si>
    <t>Undeveloped Zoned Employment Land</t>
  </si>
  <si>
    <t>SP Zones</t>
  </si>
  <si>
    <t xml:space="preserve">Zoned employment land stocks by LGA at January 2018 </t>
  </si>
  <si>
    <t>Metro is defined as the Local Government Areas of Cessnock, Lake Macquarie, Maitland, Newcastle and Port Stephens.</t>
  </si>
  <si>
    <t>IN Zones include IN1 General Industrial, IN2 Light Industrial, IN3 Heavy Industrial and IN4 Working Harbour.</t>
  </si>
  <si>
    <t>B Zones include B5 Business Development, B6 Enterprise Corridor and B7 Business Park zones.</t>
  </si>
  <si>
    <t>SP Zones relate to ports and airports and include SP1 Special Activities and SP2 Defence / Air Transport Facility.</t>
  </si>
  <si>
    <t xml:space="preserve">Undeveloped zoned land supply measures all land that is zoned and available for development. This measure does not take into account the suitability of the land for future development. A range of physical, economic, infrastructure and planning constraints would need to be assessed to determine if the land is developable. </t>
  </si>
  <si>
    <t>Newcastle Local Government Area excludes 52 hectares of DM Deferred Matters zoned land.</t>
  </si>
  <si>
    <t>Employment Lands Development Monitor 2018</t>
  </si>
  <si>
    <r>
      <rPr>
        <b/>
        <sz val="9"/>
        <rFont val="Arial"/>
        <family val="2"/>
      </rPr>
      <t>Employment Lands:</t>
    </r>
    <r>
      <rPr>
        <sz val="9"/>
        <rFont val="Arial"/>
        <family val="2"/>
      </rPr>
      <t xml:space="preserve"> Land that is zoned for industry and/or warehouse uses including manufacturing; transport and warehousing; service and repair trades and industries; integrated enterprises with a mix of administration, production, warehousing, research and development; and urban services and utilities.</t>
    </r>
  </si>
  <si>
    <r>
      <rPr>
        <b/>
        <sz val="9"/>
        <rFont val="Arial"/>
        <family val="2"/>
      </rPr>
      <t>Hunter Region:</t>
    </r>
    <r>
      <rPr>
        <sz val="9"/>
        <rFont val="Arial"/>
        <family val="2"/>
      </rPr>
      <t xml:space="preserve"> Refers to the Cessnock, Dungog, Lake Macquarie, Maitland, Mid Coast, Muswellbrook, Newcastle, Port Stephens, Singleton and Upper Hunter Local Government Areas.</t>
    </r>
  </si>
  <si>
    <r>
      <rPr>
        <b/>
        <sz val="9"/>
        <rFont val="Arial"/>
        <family val="2"/>
      </rPr>
      <t>Metro Region:</t>
    </r>
    <r>
      <rPr>
        <sz val="9"/>
        <rFont val="Arial"/>
        <family val="2"/>
      </rPr>
      <t xml:space="preserve"> Metro is defined as the Local Government Areas of Cessnock, Lake Macquarie, Maitland, Newcastle and Port Stephens.</t>
    </r>
  </si>
  <si>
    <r>
      <rPr>
        <b/>
        <sz val="9"/>
        <rFont val="Arial"/>
        <family val="2"/>
      </rPr>
      <t>Undeveloped and Serviced Employment Lands:</t>
    </r>
    <r>
      <rPr>
        <sz val="9"/>
        <rFont val="Arial"/>
        <family val="2"/>
      </rPr>
      <t xml:space="preserve"> Currently zoned Undeveloped Employment Lands located within 30 metres of a water and sewer main. Where there is a sewer main within 30 m for a particular site, it is assumed that water is also available on the site.
</t>
    </r>
    <r>
      <rPr>
        <i/>
        <sz val="9"/>
        <rFont val="Arial"/>
        <family val="2"/>
      </rPr>
      <t xml:space="preserve">Please note that this measure was changed at January 2019 to bring reporting for the Hunter Region in line with Sydney reporting. </t>
    </r>
  </si>
  <si>
    <r>
      <rPr>
        <b/>
        <sz val="9"/>
        <rFont val="Arial"/>
        <family val="2"/>
      </rPr>
      <t>Undeveloped Employment Lands:</t>
    </r>
    <r>
      <rPr>
        <sz val="9"/>
        <rFont val="Arial"/>
        <family val="2"/>
      </rPr>
      <t xml:space="preserve"> Currently zoned Employment Lands which were not occupied by an employment land use at the time of data collection.  It may therefore be vacant or occupied by another use.  </t>
    </r>
  </si>
  <si>
    <t>A GIS based mapping system was created by compiling January 2018 industrial zoning records, January 2018 Servicing data, and the NSW Land and Property Information (LPI) cadastral data.  The system enabled ease of cross-referencing data layers, helping to determine the supply and distribution of employment lands across the Hunter Region.</t>
  </si>
  <si>
    <r>
      <t xml:space="preserve">Undeveloped and Serviced Employment Lands is defined as land that is currently zoned and undeveloped Employment
Lands located within 30 metres of a water and sewer main. Where there is a sewer main within 30 m for a particular site, it is assumed that water is also available on the site.
</t>
    </r>
    <r>
      <rPr>
        <i/>
        <sz val="8"/>
        <color theme="1"/>
        <rFont val="Arial "/>
      </rPr>
      <t xml:space="preserve">This measure was changed at November 2019 to bring reporting for the Hunter Region in line with Sydney reporting. Historical data for the Hunter Region has been amended accordingly. </t>
    </r>
  </si>
  <si>
    <r>
      <rPr>
        <b/>
        <sz val="9"/>
        <rFont val="Arial"/>
        <family val="2"/>
      </rPr>
      <t>Aerial Photography:</t>
    </r>
    <r>
      <rPr>
        <sz val="9"/>
        <rFont val="Arial"/>
        <family val="2"/>
      </rPr>
      <t xml:space="preserve"> Photomaps by nearmap.com</t>
    </r>
  </si>
  <si>
    <r>
      <rPr>
        <b/>
        <sz val="9"/>
        <rFont val="Arial"/>
        <family val="2"/>
      </rPr>
      <t xml:space="preserve">Employment Lands Development Status: </t>
    </r>
    <r>
      <rPr>
        <sz val="9"/>
        <rFont val="Arial"/>
        <family val="2"/>
      </rPr>
      <t>Hunter Water, Aerial Photography</t>
    </r>
  </si>
  <si>
    <r>
      <rPr>
        <b/>
        <sz val="9"/>
        <rFont val="Arial"/>
        <family val="2"/>
      </rPr>
      <t>Lot Sizes:</t>
    </r>
    <r>
      <rPr>
        <sz val="9"/>
        <rFont val="Arial"/>
        <family val="2"/>
      </rPr>
      <t xml:space="preserve"> NSW Land and Property Information</t>
    </r>
  </si>
  <si>
    <r>
      <rPr>
        <b/>
        <sz val="9"/>
        <rFont val="Arial"/>
        <family val="2"/>
      </rPr>
      <t xml:space="preserve">Servicing Data: </t>
    </r>
    <r>
      <rPr>
        <sz val="9"/>
        <rFont val="Arial"/>
        <family val="2"/>
      </rPr>
      <t>Hunter Water, Mid Coast Council, Muswellbrook Council, Singleton Council, and Upper Hunter Council</t>
    </r>
  </si>
  <si>
    <r>
      <rPr>
        <b/>
        <sz val="9"/>
        <rFont val="Arial"/>
        <family val="2"/>
      </rPr>
      <t>Zoning Data:</t>
    </r>
    <r>
      <rPr>
        <sz val="9"/>
        <rFont val="Arial"/>
        <family val="2"/>
      </rPr>
      <t xml:space="preserve"> Department of Planning and Environment</t>
    </r>
  </si>
  <si>
    <r>
      <rPr>
        <b/>
        <sz val="9"/>
        <rFont val="Arial"/>
        <family val="2"/>
      </rPr>
      <t xml:space="preserve">GIS: </t>
    </r>
    <r>
      <rPr>
        <sz val="9"/>
        <rFont val="Arial"/>
        <family val="2"/>
      </rPr>
      <t>Data created using ESRI ArcMap 10 using the coordinate projection GDA 1994 / MGA Zone 56</t>
    </r>
  </si>
  <si>
    <r>
      <rPr>
        <b/>
        <sz val="9"/>
        <rFont val="Arial"/>
        <family val="2"/>
      </rPr>
      <t xml:space="preserve">Zoning Changes: </t>
    </r>
    <r>
      <rPr>
        <sz val="9"/>
        <rFont val="Arial"/>
        <family val="2"/>
      </rPr>
      <t xml:space="preserve">DP&amp;E Local Plan Making Tracking System (January 2018), Legislation NSW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</si>
</sst>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_(* #,##0.00_);_(* \(#,##0.00\);_(* &quot;-&quot;??_);_(@_)"/>
    <numFmt numFmtId="166" formatCode="_(* #,##0_);_(* \(#,##0\);_(* &quot;-&quot;??_);_(@_)"/>
    <numFmt numFmtId="167" formatCode="_-* #,##0.0_-;\-* #,##0.0_-;_-* &quot;-&quot;??_-;_-@_-"/>
  </numFmts>
  <fonts count="2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9"/>
      <color indexed="8"/>
      <name val="Arial"/>
      <family val="2"/>
    </font>
    <font>
      <sz val="9"/>
      <name val="Arial"/>
      <family val="2"/>
    </font>
    <font>
      <b/>
      <sz val="9"/>
      <name val="Arial"/>
      <family val="2"/>
    </font>
    <font>
      <sz val="10"/>
      <name val="Arial"/>
      <family val="2"/>
    </font>
    <font>
      <sz val="10"/>
      <name val="MS Sans Serif"/>
      <family val="2"/>
    </font>
    <font>
      <u/>
      <sz val="10"/>
      <color indexed="12"/>
      <name val="Arial"/>
      <family val="2"/>
    </font>
    <font>
      <sz val="9"/>
      <color rgb="FFFF0000"/>
      <name val="Arial"/>
      <family val="2"/>
    </font>
    <font>
      <sz val="11"/>
      <color indexed="8"/>
      <name val="Calibri"/>
      <family val="2"/>
    </font>
    <font>
      <sz val="8"/>
      <name val="Arial"/>
      <family val="2"/>
    </font>
    <font>
      <sz val="10"/>
      <color theme="1"/>
      <name val="Arial"/>
      <family val="2"/>
    </font>
    <font>
      <sz val="8"/>
      <color theme="1"/>
      <name val="Arial"/>
      <family val="2"/>
    </font>
    <font>
      <sz val="8"/>
      <color theme="1"/>
      <name val="Arial "/>
    </font>
    <font>
      <u/>
      <sz val="8"/>
      <color theme="1"/>
      <name val="Arial"/>
      <family val="2"/>
    </font>
    <font>
      <u/>
      <sz val="11"/>
      <color theme="10"/>
      <name val="Calibri"/>
      <family val="2"/>
      <scheme val="minor"/>
    </font>
    <font>
      <b/>
      <sz val="10"/>
      <color theme="1"/>
      <name val="Arial"/>
      <family val="2"/>
    </font>
    <font>
      <i/>
      <sz val="9"/>
      <name val="Arial"/>
      <family val="2"/>
    </font>
    <font>
      <i/>
      <sz val="8"/>
      <color theme="1"/>
      <name val="Arial "/>
    </font>
  </fonts>
  <fills count="1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s>
  <borders count="15">
    <border>
      <left/>
      <right/>
      <top/>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style="thin">
        <color indexed="64"/>
      </right>
      <top style="thin">
        <color indexed="64"/>
      </top>
      <bottom/>
      <diagonal/>
    </border>
    <border>
      <left/>
      <right style="thin">
        <color auto="1"/>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auto="1"/>
      </bottom>
      <diagonal/>
    </border>
    <border>
      <left/>
      <right/>
      <top/>
      <bottom style="thin">
        <color auto="1"/>
      </bottom>
      <diagonal/>
    </border>
  </borders>
  <cellStyleXfs count="59">
    <xf numFmtId="0" fontId="0" fillId="0" borderId="0"/>
    <xf numFmtId="0" fontId="8" fillId="0" borderId="0"/>
    <xf numFmtId="0" fontId="9" fillId="0" borderId="0"/>
    <xf numFmtId="0" fontId="10" fillId="0" borderId="0" applyNumberFormat="0" applyFill="0" applyBorder="0" applyAlignment="0" applyProtection="0">
      <alignment vertical="top"/>
      <protection locked="0"/>
    </xf>
    <xf numFmtId="0" fontId="4" fillId="0" borderId="0"/>
    <xf numFmtId="43" fontId="12" fillId="0" borderId="0" applyFont="0" applyFill="0" applyBorder="0" applyAlignment="0" applyProtection="0"/>
    <xf numFmtId="9" fontId="4" fillId="0" borderId="0" applyFont="0" applyFill="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165" fontId="4" fillId="0" borderId="0" applyFont="0" applyFill="0" applyBorder="0" applyAlignment="0" applyProtection="0"/>
    <xf numFmtId="166" fontId="4" fillId="0" borderId="0" applyFont="0" applyFill="0" applyBorder="0" applyAlignment="0" applyProtection="0"/>
    <xf numFmtId="43" fontId="8" fillId="0" borderId="0" applyFont="0" applyFill="0" applyBorder="0" applyAlignment="0" applyProtection="0"/>
    <xf numFmtId="43" fontId="9" fillId="0" borderId="0" applyFont="0" applyFill="0" applyBorder="0" applyAlignment="0" applyProtection="0"/>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8" fillId="0" borderId="0"/>
    <xf numFmtId="0" fontId="9" fillId="0" borderId="0"/>
    <xf numFmtId="0" fontId="8" fillId="0" borderId="0"/>
    <xf numFmtId="0" fontId="4" fillId="0" borderId="0"/>
    <xf numFmtId="0" fontId="4" fillId="0" borderId="0"/>
    <xf numFmtId="0" fontId="4" fillId="0" borderId="0"/>
    <xf numFmtId="0" fontId="13" fillId="0" borderId="0"/>
    <xf numFmtId="0" fontId="13" fillId="0" borderId="0"/>
    <xf numFmtId="0" fontId="9" fillId="0" borderId="0"/>
    <xf numFmtId="0" fontId="4" fillId="4" borderId="6" applyNumberFormat="0" applyFont="0" applyAlignment="0" applyProtection="0"/>
    <xf numFmtId="0" fontId="4" fillId="4" borderId="6" applyNumberFormat="0" applyFont="0" applyAlignment="0" applyProtection="0"/>
    <xf numFmtId="0" fontId="4" fillId="4" borderId="6" applyNumberFormat="0" applyFont="0" applyAlignment="0" applyProtection="0"/>
    <xf numFmtId="43" fontId="4" fillId="0" borderId="0" applyFont="0" applyFill="0" applyBorder="0" applyAlignment="0" applyProtection="0"/>
    <xf numFmtId="9" fontId="12" fillId="0" borderId="0" applyFont="0" applyFill="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0" fontId="18" fillId="0" borderId="0" applyNumberFormat="0" applyFill="0" applyBorder="0" applyAlignment="0" applyProtection="0"/>
    <xf numFmtId="0" fontId="2" fillId="0" borderId="0"/>
    <xf numFmtId="0" fontId="1" fillId="0" borderId="0"/>
    <xf numFmtId="43" fontId="1" fillId="0" borderId="0" applyFont="0" applyFill="0" applyBorder="0" applyAlignment="0" applyProtection="0"/>
    <xf numFmtId="0" fontId="1" fillId="0" borderId="0"/>
  </cellStyleXfs>
  <cellXfs count="53">
    <xf numFmtId="0" fontId="0" fillId="0" borderId="0" xfId="0"/>
    <xf numFmtId="0" fontId="0" fillId="3" borderId="0" xfId="0" applyFill="1"/>
    <xf numFmtId="0" fontId="6" fillId="2" borderId="0" xfId="0" applyFont="1" applyFill="1"/>
    <xf numFmtId="0" fontId="6" fillId="2" borderId="0" xfId="0" applyFont="1" applyFill="1" applyAlignment="1">
      <alignment vertical="center"/>
    </xf>
    <xf numFmtId="0" fontId="5" fillId="2" borderId="2" xfId="1" applyFont="1" applyFill="1" applyBorder="1" applyAlignment="1">
      <alignment vertical="center"/>
    </xf>
    <xf numFmtId="0" fontId="7" fillId="3" borderId="2" xfId="0" quotePrefix="1" applyFont="1" applyFill="1" applyBorder="1" applyAlignment="1">
      <alignment horizontal="left" vertical="center" wrapText="1"/>
    </xf>
    <xf numFmtId="0" fontId="6" fillId="3" borderId="0" xfId="0" applyFont="1" applyFill="1" applyBorder="1" applyAlignment="1">
      <alignment horizontal="left" vertical="top" wrapText="1"/>
    </xf>
    <xf numFmtId="0" fontId="7" fillId="3" borderId="0" xfId="0" applyFont="1" applyFill="1" applyAlignment="1">
      <alignment vertical="center"/>
    </xf>
    <xf numFmtId="0" fontId="6" fillId="3" borderId="1" xfId="0" applyFont="1" applyFill="1" applyBorder="1"/>
    <xf numFmtId="0" fontId="6" fillId="2" borderId="0" xfId="0" applyFont="1" applyFill="1" applyAlignment="1">
      <alignment vertical="center" wrapText="1"/>
    </xf>
    <xf numFmtId="0" fontId="5" fillId="2" borderId="3" xfId="1" applyFont="1" applyFill="1" applyBorder="1" applyAlignment="1">
      <alignment horizontal="left" vertical="center"/>
    </xf>
    <xf numFmtId="164" fontId="8" fillId="0" borderId="4" xfId="56" applyNumberFormat="1" applyFont="1" applyFill="1" applyBorder="1" applyAlignment="1">
      <alignment horizontal="center" vertical="center" wrapText="1"/>
    </xf>
    <xf numFmtId="167" fontId="14" fillId="0" borderId="4" xfId="57" applyNumberFormat="1" applyFont="1" applyFill="1" applyBorder="1"/>
    <xf numFmtId="0" fontId="8" fillId="0" borderId="4" xfId="0" applyFont="1" applyBorder="1" applyAlignment="1">
      <alignment horizontal="center" vertical="center"/>
    </xf>
    <xf numFmtId="0" fontId="17" fillId="2" borderId="0" xfId="58" applyFont="1" applyFill="1"/>
    <xf numFmtId="0" fontId="19" fillId="2" borderId="0" xfId="4" applyFont="1" applyFill="1" applyBorder="1"/>
    <xf numFmtId="0" fontId="14" fillId="2" borderId="0" xfId="4" applyFont="1" applyFill="1" applyBorder="1"/>
    <xf numFmtId="0" fontId="14" fillId="0" borderId="4" xfId="0" applyFont="1" applyBorder="1" applyAlignment="1">
      <alignment horizontal="left" vertical="center"/>
    </xf>
    <xf numFmtId="167" fontId="14" fillId="2" borderId="0" xfId="4" applyNumberFormat="1" applyFont="1" applyFill="1" applyBorder="1"/>
    <xf numFmtId="0" fontId="14" fillId="0" borderId="4" xfId="0" applyFont="1" applyBorder="1" applyAlignment="1">
      <alignment horizontal="right" vertical="center"/>
    </xf>
    <xf numFmtId="0" fontId="15" fillId="2" borderId="0" xfId="4" applyFont="1" applyFill="1" applyBorder="1"/>
    <xf numFmtId="0" fontId="5" fillId="2" borderId="3" xfId="1" applyFont="1" applyFill="1" applyBorder="1" applyAlignment="1">
      <alignment horizontal="left" vertical="center"/>
    </xf>
    <xf numFmtId="0" fontId="0" fillId="0" borderId="0" xfId="0" applyAlignment="1">
      <alignment horizontal="left" vertical="center"/>
    </xf>
    <xf numFmtId="0" fontId="0" fillId="0" borderId="1" xfId="0" applyBorder="1" applyAlignment="1">
      <alignment horizontal="left" vertical="center"/>
    </xf>
    <xf numFmtId="0" fontId="6" fillId="2" borderId="3" xfId="0" applyFont="1" applyFill="1" applyBorder="1" applyAlignment="1">
      <alignment horizontal="left" vertical="center" wrapText="1"/>
    </xf>
    <xf numFmtId="0" fontId="0" fillId="0" borderId="3" xfId="0" applyBorder="1" applyAlignment="1">
      <alignment horizontal="left" vertical="center" wrapText="1"/>
    </xf>
    <xf numFmtId="0" fontId="0" fillId="0" borderId="0" xfId="0" applyAlignment="1">
      <alignment horizontal="left" vertical="center" wrapText="1"/>
    </xf>
    <xf numFmtId="0" fontId="5" fillId="2" borderId="0" xfId="1" applyFont="1" applyFill="1" applyBorder="1" applyAlignment="1">
      <alignment horizontal="left" vertical="center"/>
    </xf>
    <xf numFmtId="0" fontId="6" fillId="2" borderId="0"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3" borderId="2" xfId="0" applyFont="1" applyFill="1" applyBorder="1" applyAlignment="1">
      <alignment horizontal="left" vertical="center" wrapText="1"/>
    </xf>
    <xf numFmtId="0" fontId="6" fillId="2" borderId="3" xfId="2" applyFont="1" applyFill="1" applyBorder="1" applyAlignment="1">
      <alignment horizontal="left" vertical="center" wrapText="1"/>
    </xf>
    <xf numFmtId="0" fontId="6" fillId="3" borderId="1" xfId="0" applyFont="1" applyFill="1" applyBorder="1" applyAlignment="1">
      <alignment horizontal="left"/>
    </xf>
    <xf numFmtId="0" fontId="11" fillId="3" borderId="3" xfId="0" applyFont="1" applyFill="1" applyBorder="1" applyAlignment="1">
      <alignment horizontal="left" vertical="top" wrapText="1"/>
    </xf>
    <xf numFmtId="0" fontId="10" fillId="3" borderId="0" xfId="3" applyFill="1" applyAlignment="1" applyProtection="1">
      <alignment horizontal="left" vertical="center"/>
    </xf>
    <xf numFmtId="15" fontId="6" fillId="2" borderId="2" xfId="2" applyNumberFormat="1" applyFont="1" applyFill="1" applyBorder="1" applyAlignment="1">
      <alignment horizontal="left" vertical="center" wrapText="1"/>
    </xf>
    <xf numFmtId="0" fontId="6" fillId="2" borderId="2" xfId="2" applyFont="1" applyFill="1" applyBorder="1" applyAlignment="1">
      <alignment horizontal="left" vertical="center" wrapText="1"/>
    </xf>
    <xf numFmtId="17" fontId="8" fillId="0" borderId="4" xfId="56" applyNumberFormat="1" applyFont="1" applyFill="1" applyBorder="1" applyAlignment="1">
      <alignment horizontal="center" vertical="center"/>
    </xf>
    <xf numFmtId="0" fontId="8" fillId="0" borderId="4" xfId="0" applyFont="1" applyBorder="1" applyAlignment="1">
      <alignment horizontal="center" vertical="center"/>
    </xf>
    <xf numFmtId="17" fontId="8" fillId="0" borderId="10" xfId="56" quotePrefix="1" applyNumberFormat="1" applyFont="1" applyFill="1" applyBorder="1" applyAlignment="1">
      <alignment horizontal="center" vertical="center"/>
    </xf>
    <xf numFmtId="0" fontId="8" fillId="0" borderId="12" xfId="0" applyFont="1" applyBorder="1" applyAlignment="1">
      <alignment horizontal="center" vertical="center"/>
    </xf>
    <xf numFmtId="0" fontId="8" fillId="0" borderId="7"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8" xfId="0" applyFont="1" applyBorder="1" applyAlignment="1">
      <alignment horizontal="center" vertical="center"/>
    </xf>
    <xf numFmtId="17" fontId="8" fillId="0" borderId="9" xfId="56" applyNumberFormat="1" applyFont="1" applyFill="1" applyBorder="1" applyAlignment="1">
      <alignment horizontal="center" vertical="center"/>
    </xf>
    <xf numFmtId="0" fontId="8" fillId="0" borderId="11" xfId="0" applyFont="1" applyBorder="1" applyAlignment="1">
      <alignment horizontal="center" vertical="center"/>
    </xf>
    <xf numFmtId="0" fontId="8" fillId="0" borderId="5" xfId="0" applyFont="1" applyBorder="1" applyAlignment="1">
      <alignment horizontal="center" vertical="center"/>
    </xf>
    <xf numFmtId="0" fontId="8" fillId="0" borderId="4" xfId="56" applyFont="1" applyFill="1" applyBorder="1" applyAlignment="1">
      <alignment horizontal="center" wrapText="1"/>
    </xf>
    <xf numFmtId="0" fontId="16" fillId="2" borderId="2" xfId="37" applyFont="1" applyFill="1" applyBorder="1" applyAlignment="1">
      <alignment horizontal="left" vertical="center" wrapText="1"/>
    </xf>
    <xf numFmtId="0" fontId="16" fillId="2" borderId="2" xfId="37" quotePrefix="1" applyFont="1" applyFill="1" applyBorder="1" applyAlignment="1">
      <alignment horizontal="left" vertical="center" wrapText="1"/>
    </xf>
    <xf numFmtId="49" fontId="16" fillId="2" borderId="2" xfId="37" quotePrefix="1" applyNumberFormat="1" applyFont="1" applyFill="1" applyBorder="1" applyAlignment="1">
      <alignment horizontal="left" vertical="center" wrapText="1"/>
    </xf>
    <xf numFmtId="49" fontId="16" fillId="2" borderId="2" xfId="37" applyNumberFormat="1" applyFont="1" applyFill="1" applyBorder="1" applyAlignment="1">
      <alignment horizontal="left" vertical="center" wrapText="1"/>
    </xf>
  </cellXfs>
  <cellStyles count="59">
    <cellStyle name="20% - Accent1 2" xfId="7" xr:uid="{00000000-0005-0000-0000-000000000000}"/>
    <cellStyle name="20% - Accent1 3" xfId="8" xr:uid="{00000000-0005-0000-0000-000001000000}"/>
    <cellStyle name="20% - Accent2 2" xfId="9" xr:uid="{00000000-0005-0000-0000-000002000000}"/>
    <cellStyle name="20% - Accent2 3" xfId="10" xr:uid="{00000000-0005-0000-0000-000003000000}"/>
    <cellStyle name="20% - Accent3 2" xfId="11" xr:uid="{00000000-0005-0000-0000-000004000000}"/>
    <cellStyle name="20% - Accent3 3" xfId="12" xr:uid="{00000000-0005-0000-0000-000005000000}"/>
    <cellStyle name="20% - Accent4 2" xfId="13" xr:uid="{00000000-0005-0000-0000-000006000000}"/>
    <cellStyle name="20% - Accent4 3" xfId="14" xr:uid="{00000000-0005-0000-0000-000007000000}"/>
    <cellStyle name="20% - Accent5 2" xfId="15" xr:uid="{00000000-0005-0000-0000-000008000000}"/>
    <cellStyle name="20% - Accent5 3" xfId="16" xr:uid="{00000000-0005-0000-0000-000009000000}"/>
    <cellStyle name="20% - Accent6 2" xfId="17" xr:uid="{00000000-0005-0000-0000-00000A000000}"/>
    <cellStyle name="20% - Accent6 3" xfId="18" xr:uid="{00000000-0005-0000-0000-00000B000000}"/>
    <cellStyle name="40% - Accent1 2" xfId="19" xr:uid="{00000000-0005-0000-0000-00000C000000}"/>
    <cellStyle name="40% - Accent1 3" xfId="20" xr:uid="{00000000-0005-0000-0000-00000D000000}"/>
    <cellStyle name="40% - Accent2 2" xfId="21" xr:uid="{00000000-0005-0000-0000-00000E000000}"/>
    <cellStyle name="40% - Accent2 3" xfId="22" xr:uid="{00000000-0005-0000-0000-00000F000000}"/>
    <cellStyle name="40% - Accent3 2" xfId="23" xr:uid="{00000000-0005-0000-0000-000010000000}"/>
    <cellStyle name="40% - Accent3 3" xfId="24" xr:uid="{00000000-0005-0000-0000-000011000000}"/>
    <cellStyle name="40% - Accent4 2" xfId="25" xr:uid="{00000000-0005-0000-0000-000012000000}"/>
    <cellStyle name="40% - Accent4 3" xfId="26" xr:uid="{00000000-0005-0000-0000-000013000000}"/>
    <cellStyle name="40% - Accent5 2" xfId="27" xr:uid="{00000000-0005-0000-0000-000014000000}"/>
    <cellStyle name="40% - Accent5 3" xfId="28" xr:uid="{00000000-0005-0000-0000-000015000000}"/>
    <cellStyle name="40% - Accent6 2" xfId="29" xr:uid="{00000000-0005-0000-0000-000016000000}"/>
    <cellStyle name="40% - Accent6 3" xfId="30" xr:uid="{00000000-0005-0000-0000-000017000000}"/>
    <cellStyle name="Comma 2" xfId="5" xr:uid="{00000000-0005-0000-0000-000018000000}"/>
    <cellStyle name="Comma 2 2" xfId="31" xr:uid="{00000000-0005-0000-0000-000019000000}"/>
    <cellStyle name="Comma 26" xfId="32" xr:uid="{00000000-0005-0000-0000-00001A000000}"/>
    <cellStyle name="Comma 3" xfId="33" xr:uid="{00000000-0005-0000-0000-00001B000000}"/>
    <cellStyle name="Comma 4" xfId="34" xr:uid="{00000000-0005-0000-0000-00001C000000}"/>
    <cellStyle name="Comma 5" xfId="49" xr:uid="{00000000-0005-0000-0000-00001D000000}"/>
    <cellStyle name="Comma 6" xfId="52" xr:uid="{00000000-0005-0000-0000-00001E000000}"/>
    <cellStyle name="Comma 7" xfId="57" xr:uid="{00000000-0005-0000-0000-00001F000000}"/>
    <cellStyle name="Hyperlink" xfId="3" builtinId="8"/>
    <cellStyle name="Hyperlink 2" xfId="35" xr:uid="{00000000-0005-0000-0000-000021000000}"/>
    <cellStyle name="Hyperlink 2 2" xfId="36" xr:uid="{00000000-0005-0000-0000-000022000000}"/>
    <cellStyle name="Hyperlink 3" xfId="54" xr:uid="{00000000-0005-0000-0000-000023000000}"/>
    <cellStyle name="Normal" xfId="0" builtinId="0"/>
    <cellStyle name="Normal 10" xfId="56" xr:uid="{00000000-0005-0000-0000-000025000000}"/>
    <cellStyle name="Normal 2" xfId="4" xr:uid="{00000000-0005-0000-0000-000026000000}"/>
    <cellStyle name="Normal 2 2" xfId="37" xr:uid="{00000000-0005-0000-0000-000027000000}"/>
    <cellStyle name="Normal 2 3" xfId="38" xr:uid="{00000000-0005-0000-0000-000028000000}"/>
    <cellStyle name="Normal 2 4" xfId="58" xr:uid="{00000000-0005-0000-0000-000029000000}"/>
    <cellStyle name="Normal 3" xfId="39" xr:uid="{00000000-0005-0000-0000-00002A000000}"/>
    <cellStyle name="Normal 3 2" xfId="40" xr:uid="{00000000-0005-0000-0000-00002B000000}"/>
    <cellStyle name="Normal 4" xfId="41" xr:uid="{00000000-0005-0000-0000-00002C000000}"/>
    <cellStyle name="Normal 5" xfId="42" xr:uid="{00000000-0005-0000-0000-00002D000000}"/>
    <cellStyle name="Normal 6" xfId="43" xr:uid="{00000000-0005-0000-0000-00002E000000}"/>
    <cellStyle name="Normal 6 2" xfId="44" xr:uid="{00000000-0005-0000-0000-00002F000000}"/>
    <cellStyle name="Normal 7" xfId="45" xr:uid="{00000000-0005-0000-0000-000030000000}"/>
    <cellStyle name="Normal 8" xfId="51" xr:uid="{00000000-0005-0000-0000-000031000000}"/>
    <cellStyle name="Normal 9" xfId="55" xr:uid="{00000000-0005-0000-0000-000032000000}"/>
    <cellStyle name="Normal_Template for LU forecasts - TZ popn forecasts 10 LGAs" xfId="2" xr:uid="{00000000-0005-0000-0000-000033000000}"/>
    <cellStyle name="Normal_TPDC TZ Empl forecasts 0904 SLAxInd" xfId="1" xr:uid="{00000000-0005-0000-0000-000034000000}"/>
    <cellStyle name="Note 2" xfId="46" xr:uid="{00000000-0005-0000-0000-000035000000}"/>
    <cellStyle name="Note 3" xfId="47" xr:uid="{00000000-0005-0000-0000-000036000000}"/>
    <cellStyle name="Note 4" xfId="48" xr:uid="{00000000-0005-0000-0000-000037000000}"/>
    <cellStyle name="Percent 2" xfId="6" xr:uid="{00000000-0005-0000-0000-000038000000}"/>
    <cellStyle name="Percent 2 2" xfId="50" xr:uid="{00000000-0005-0000-0000-000039000000}"/>
    <cellStyle name="Percent 3" xfId="53" xr:uid="{00000000-0005-0000-0000-00003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2</xdr:col>
      <xdr:colOff>219075</xdr:colOff>
      <xdr:row>1</xdr:row>
      <xdr:rowOff>707742</xdr:rowOff>
    </xdr:to>
    <xdr:pic>
      <xdr:nvPicPr>
        <xdr:cNvPr id="3" name="Picture 2" descr="http://pecan.planning.nsw.gov.au/resources/Logos/P_E_Two_Colour_High_res.jpg">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1"/>
          <a:ext cx="2819399" cy="8696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57149</xdr:colOff>
      <xdr:row>5</xdr:row>
      <xdr:rowOff>60041</xdr:rowOff>
    </xdr:to>
    <xdr:pic>
      <xdr:nvPicPr>
        <xdr:cNvPr id="2" name="Picture 1" descr="http://pecan.planning.nsw.gov.au/resources/Logos/P_E_Two_Colour_High_res.jpg">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19399" cy="8696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tint="-0.14999847407452621"/>
    <pageSetUpPr fitToPage="1"/>
  </sheetPr>
  <dimension ref="A1:C37"/>
  <sheetViews>
    <sheetView tabSelected="1" workbookViewId="0">
      <selection activeCell="B6" sqref="B6:C6"/>
    </sheetView>
  </sheetViews>
  <sheetFormatPr defaultColWidth="9.109375" defaultRowHeight="11.4"/>
  <cols>
    <col min="1" max="1" width="22.44140625" style="2" customWidth="1"/>
    <col min="2" max="2" width="16.5546875" style="2" customWidth="1"/>
    <col min="3" max="3" width="91.109375" style="2" customWidth="1"/>
    <col min="4" max="16384" width="9.109375" style="2"/>
  </cols>
  <sheetData>
    <row r="1" spans="1:3" ht="12.75" customHeight="1">
      <c r="A1"/>
    </row>
    <row r="2" spans="1:3" ht="90.75" customHeight="1"/>
    <row r="3" spans="1:3" s="3" customFormat="1" ht="18" customHeight="1">
      <c r="A3" s="4" t="s">
        <v>19</v>
      </c>
      <c r="B3" s="35">
        <v>43784</v>
      </c>
      <c r="C3" s="36"/>
    </row>
    <row r="4" spans="1:3" s="3" customFormat="1" ht="18" customHeight="1">
      <c r="A4" s="4" t="s">
        <v>0</v>
      </c>
      <c r="B4" s="36" t="s">
        <v>6</v>
      </c>
      <c r="C4" s="36"/>
    </row>
    <row r="5" spans="1:3" s="3" customFormat="1" ht="18" customHeight="1">
      <c r="A5" s="4" t="s">
        <v>1</v>
      </c>
      <c r="B5" s="36" t="s">
        <v>51</v>
      </c>
      <c r="C5" s="36"/>
    </row>
    <row r="6" spans="1:3" s="3" customFormat="1" ht="17.25" customHeight="1">
      <c r="A6" s="4" t="s">
        <v>12</v>
      </c>
      <c r="B6" s="36" t="s">
        <v>20</v>
      </c>
      <c r="C6" s="36"/>
    </row>
    <row r="7" spans="1:3" s="3" customFormat="1" ht="43.5" customHeight="1">
      <c r="A7" s="4" t="s">
        <v>2</v>
      </c>
      <c r="B7" s="31" t="s">
        <v>21</v>
      </c>
      <c r="C7" s="31"/>
    </row>
    <row r="8" spans="1:3" s="1" customFormat="1" ht="9" customHeight="1">
      <c r="A8" s="6"/>
      <c r="B8" s="33"/>
      <c r="C8" s="33"/>
    </row>
    <row r="9" spans="1:3" s="1" customFormat="1" ht="15.75" customHeight="1">
      <c r="A9" s="7" t="s">
        <v>4</v>
      </c>
      <c r="B9" s="34" t="s">
        <v>14</v>
      </c>
      <c r="C9" s="34"/>
    </row>
    <row r="10" spans="1:3" s="1" customFormat="1" ht="6.75" customHeight="1">
      <c r="A10" s="8"/>
      <c r="B10" s="32"/>
      <c r="C10" s="32"/>
    </row>
    <row r="11" spans="1:3" s="3" customFormat="1" ht="44.25" customHeight="1">
      <c r="A11" s="21" t="s">
        <v>15</v>
      </c>
      <c r="B11" s="24" t="s">
        <v>52</v>
      </c>
      <c r="C11" s="24"/>
    </row>
    <row r="12" spans="1:3" s="3" customFormat="1" ht="31.5" customHeight="1">
      <c r="A12" s="22"/>
      <c r="B12" s="28" t="s">
        <v>53</v>
      </c>
      <c r="C12" s="28"/>
    </row>
    <row r="13" spans="1:3" s="3" customFormat="1" ht="21.6" customHeight="1">
      <c r="A13" s="22"/>
      <c r="B13" s="28" t="s">
        <v>54</v>
      </c>
      <c r="C13" s="28"/>
    </row>
    <row r="14" spans="1:3" s="3" customFormat="1" ht="42" customHeight="1">
      <c r="A14" s="22"/>
      <c r="B14" s="28" t="s">
        <v>55</v>
      </c>
      <c r="C14" s="28"/>
    </row>
    <row r="15" spans="1:3" s="3" customFormat="1" ht="29.25" customHeight="1">
      <c r="A15" s="22"/>
      <c r="B15" s="28" t="s">
        <v>56</v>
      </c>
      <c r="C15" s="28"/>
    </row>
    <row r="16" spans="1:3" s="3" customFormat="1" ht="6.75" customHeight="1">
      <c r="A16" s="23"/>
      <c r="B16" s="29"/>
      <c r="C16" s="29"/>
    </row>
    <row r="17" spans="1:3" s="3" customFormat="1" ht="3" customHeight="1">
      <c r="A17" s="21" t="s">
        <v>16</v>
      </c>
      <c r="B17" s="24"/>
      <c r="C17" s="24"/>
    </row>
    <row r="18" spans="1:3" s="3" customFormat="1" ht="18" customHeight="1">
      <c r="A18" s="27"/>
      <c r="B18" s="28" t="s">
        <v>59</v>
      </c>
      <c r="C18" s="28"/>
    </row>
    <row r="19" spans="1:3" s="3" customFormat="1" ht="16.5" customHeight="1">
      <c r="A19" s="27"/>
      <c r="B19" s="28" t="s">
        <v>60</v>
      </c>
      <c r="C19" s="28"/>
    </row>
    <row r="20" spans="1:3" s="3" customFormat="1" ht="18.75" customHeight="1">
      <c r="A20" s="22"/>
      <c r="B20" s="28" t="s">
        <v>61</v>
      </c>
      <c r="C20" s="28"/>
    </row>
    <row r="21" spans="1:3" s="3" customFormat="1" ht="17.25" customHeight="1">
      <c r="A21" s="22"/>
      <c r="B21" s="28" t="s">
        <v>62</v>
      </c>
      <c r="C21" s="28"/>
    </row>
    <row r="22" spans="1:3" s="3" customFormat="1" ht="15.75" customHeight="1">
      <c r="A22" s="22"/>
      <c r="B22" s="28" t="s">
        <v>63</v>
      </c>
      <c r="C22" s="28"/>
    </row>
    <row r="23" spans="1:3" s="3" customFormat="1" ht="20.25" customHeight="1">
      <c r="A23" s="22"/>
      <c r="B23" s="28" t="s">
        <v>64</v>
      </c>
      <c r="C23" s="28"/>
    </row>
    <row r="24" spans="1:3" s="3" customFormat="1" ht="17.25" customHeight="1">
      <c r="A24" s="22"/>
      <c r="B24" s="28" t="s">
        <v>65</v>
      </c>
      <c r="C24" s="28"/>
    </row>
    <row r="25" spans="1:3" s="3" customFormat="1" ht="5.25" customHeight="1">
      <c r="A25" s="23"/>
      <c r="B25" s="29"/>
      <c r="C25" s="29"/>
    </row>
    <row r="26" spans="1:3" s="3" customFormat="1" ht="7.5" customHeight="1">
      <c r="A26" s="21" t="s">
        <v>17</v>
      </c>
      <c r="B26" s="24" t="s">
        <v>57</v>
      </c>
      <c r="C26" s="25"/>
    </row>
    <row r="27" spans="1:3" s="3" customFormat="1" ht="49.5" customHeight="1">
      <c r="A27" s="22"/>
      <c r="B27" s="26"/>
      <c r="C27" s="26"/>
    </row>
    <row r="28" spans="1:3" s="3" customFormat="1" ht="1.5" customHeight="1">
      <c r="A28" s="22"/>
      <c r="B28" s="28"/>
      <c r="C28" s="28"/>
    </row>
    <row r="29" spans="1:3" s="3" customFormat="1" ht="33" customHeight="1">
      <c r="A29" s="22"/>
      <c r="B29" s="28" t="s">
        <v>22</v>
      </c>
      <c r="C29" s="28"/>
    </row>
    <row r="30" spans="1:3" s="3" customFormat="1" ht="6.75" customHeight="1">
      <c r="A30" s="23"/>
      <c r="B30" s="29"/>
      <c r="C30" s="29"/>
    </row>
    <row r="31" spans="1:3" s="3" customFormat="1" ht="52.5" customHeight="1">
      <c r="A31" s="10" t="s">
        <v>3</v>
      </c>
      <c r="B31" s="31" t="s">
        <v>11</v>
      </c>
      <c r="C31" s="31"/>
    </row>
    <row r="32" spans="1:3" s="3" customFormat="1" ht="64.5" customHeight="1">
      <c r="A32" s="5" t="s">
        <v>9</v>
      </c>
      <c r="B32" s="30" t="s">
        <v>10</v>
      </c>
      <c r="C32" s="30"/>
    </row>
    <row r="33" spans="1:3" ht="31.5" customHeight="1">
      <c r="A33" s="5" t="s">
        <v>7</v>
      </c>
      <c r="B33" s="30" t="s">
        <v>8</v>
      </c>
      <c r="C33" s="30"/>
    </row>
    <row r="35" spans="1:3" ht="12" customHeight="1"/>
    <row r="36" spans="1:3" ht="12" customHeight="1"/>
    <row r="37" spans="1:3">
      <c r="C37" s="9"/>
    </row>
  </sheetData>
  <mergeCells count="33">
    <mergeCell ref="B3:C3"/>
    <mergeCell ref="B4:C4"/>
    <mergeCell ref="B5:C5"/>
    <mergeCell ref="B7:C7"/>
    <mergeCell ref="B6:C6"/>
    <mergeCell ref="A11:A16"/>
    <mergeCell ref="B11:C11"/>
    <mergeCell ref="B10:C10"/>
    <mergeCell ref="B8:C8"/>
    <mergeCell ref="B9:C9"/>
    <mergeCell ref="B33:C33"/>
    <mergeCell ref="B29:C29"/>
    <mergeCell ref="B16:C16"/>
    <mergeCell ref="B12:C12"/>
    <mergeCell ref="B32:C32"/>
    <mergeCell ref="B28:C28"/>
    <mergeCell ref="B30:C30"/>
    <mergeCell ref="B31:C31"/>
    <mergeCell ref="B24:C24"/>
    <mergeCell ref="B14:C14"/>
    <mergeCell ref="B15:C15"/>
    <mergeCell ref="B13:C13"/>
    <mergeCell ref="A26:A30"/>
    <mergeCell ref="B26:C27"/>
    <mergeCell ref="A17:A25"/>
    <mergeCell ref="B17:C17"/>
    <mergeCell ref="B19:C19"/>
    <mergeCell ref="B20:C20"/>
    <mergeCell ref="B21:C21"/>
    <mergeCell ref="B22:C22"/>
    <mergeCell ref="B25:C25"/>
    <mergeCell ref="B18:C18"/>
    <mergeCell ref="B23:C23"/>
  </mergeCells>
  <hyperlinks>
    <hyperlink ref="B9" location="'LGA - Total'!A1" display="Employment forecasts by LGA" xr:uid="{00000000-0004-0000-0000-000000000000}"/>
    <hyperlink ref="B9:C9" location="'Zoned Land'!A1" display="Zoned Employment Land Stock by LGA" xr:uid="{00000000-0004-0000-0000-000001000000}"/>
  </hyperlinks>
  <pageMargins left="0.7" right="0.7" top="0.75" bottom="0.75" header="0.3" footer="0.3"/>
  <pageSetup paperSize="9" scale="6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14999847407452621"/>
    <pageSetUpPr fitToPage="1"/>
  </sheetPr>
  <dimension ref="B7:N35"/>
  <sheetViews>
    <sheetView workbookViewId="0">
      <selection activeCell="B33" sqref="B33:K33"/>
    </sheetView>
  </sheetViews>
  <sheetFormatPr defaultColWidth="9.109375" defaultRowHeight="13.2"/>
  <cols>
    <col min="1" max="1" width="9.109375" style="16"/>
    <col min="2" max="2" width="19.88671875" style="16" customWidth="1"/>
    <col min="3" max="3" width="12.44140625" style="16" customWidth="1"/>
    <col min="4" max="12" width="11.6640625" style="16" customWidth="1"/>
    <col min="13" max="13" width="9.109375" style="16"/>
    <col min="14" max="14" width="9.44140625" style="16" bestFit="1" customWidth="1"/>
    <col min="15" max="16384" width="9.109375" style="16"/>
  </cols>
  <sheetData>
    <row r="7" spans="2:11">
      <c r="B7" s="15" t="s">
        <v>44</v>
      </c>
    </row>
    <row r="9" spans="2:11">
      <c r="B9" s="48" t="s">
        <v>13</v>
      </c>
      <c r="C9" s="39" t="s">
        <v>41</v>
      </c>
      <c r="D9" s="40"/>
      <c r="E9" s="40"/>
      <c r="F9" s="41"/>
      <c r="G9" s="45" t="s">
        <v>42</v>
      </c>
      <c r="H9" s="46"/>
      <c r="I9" s="46"/>
      <c r="J9" s="46"/>
      <c r="K9" s="47"/>
    </row>
    <row r="10" spans="2:11">
      <c r="B10" s="48"/>
      <c r="C10" s="42"/>
      <c r="D10" s="43"/>
      <c r="E10" s="43"/>
      <c r="F10" s="44"/>
      <c r="G10" s="37" t="s">
        <v>39</v>
      </c>
      <c r="H10" s="38"/>
      <c r="I10" s="38"/>
      <c r="J10" s="38"/>
      <c r="K10" s="13" t="s">
        <v>40</v>
      </c>
    </row>
    <row r="11" spans="2:11">
      <c r="B11" s="48"/>
      <c r="C11" s="11" t="s">
        <v>34</v>
      </c>
      <c r="D11" s="11" t="s">
        <v>35</v>
      </c>
      <c r="E11" s="11" t="s">
        <v>43</v>
      </c>
      <c r="F11" s="11" t="s">
        <v>36</v>
      </c>
      <c r="G11" s="11" t="s">
        <v>34</v>
      </c>
      <c r="H11" s="11" t="s">
        <v>35</v>
      </c>
      <c r="I11" s="11" t="s">
        <v>43</v>
      </c>
      <c r="J11" s="11" t="s">
        <v>5</v>
      </c>
      <c r="K11" s="11" t="s">
        <v>5</v>
      </c>
    </row>
    <row r="12" spans="2:11">
      <c r="B12" s="17" t="s">
        <v>23</v>
      </c>
      <c r="C12" s="12">
        <v>24.1</v>
      </c>
      <c r="D12" s="12">
        <v>1168.5999999999999</v>
      </c>
      <c r="E12" s="12"/>
      <c r="F12" s="12">
        <v>1192.8</v>
      </c>
      <c r="G12" s="12">
        <v>19.399999999999999</v>
      </c>
      <c r="H12" s="12">
        <v>635.9</v>
      </c>
      <c r="I12" s="12"/>
      <c r="J12" s="12">
        <v>655.4</v>
      </c>
      <c r="K12" s="12">
        <v>438.5</v>
      </c>
    </row>
    <row r="13" spans="2:11">
      <c r="B13" s="17" t="s">
        <v>24</v>
      </c>
      <c r="C13" s="12"/>
      <c r="D13" s="12">
        <v>30.6</v>
      </c>
      <c r="E13" s="12"/>
      <c r="F13" s="12">
        <v>30.6</v>
      </c>
      <c r="G13" s="12"/>
      <c r="H13" s="12">
        <v>2.6</v>
      </c>
      <c r="I13" s="12"/>
      <c r="J13" s="12">
        <v>2.6</v>
      </c>
      <c r="K13" s="12">
        <v>5.8</v>
      </c>
    </row>
    <row r="14" spans="2:11">
      <c r="B14" s="17" t="s">
        <v>25</v>
      </c>
      <c r="C14" s="12">
        <v>171.2</v>
      </c>
      <c r="D14" s="12">
        <v>461.4</v>
      </c>
      <c r="E14" s="12"/>
      <c r="F14" s="12">
        <v>632.6</v>
      </c>
      <c r="G14" s="12">
        <v>33.6</v>
      </c>
      <c r="H14" s="12">
        <v>43</v>
      </c>
      <c r="I14" s="12"/>
      <c r="J14" s="12">
        <v>76.599999999999994</v>
      </c>
      <c r="K14" s="12">
        <v>106.3</v>
      </c>
    </row>
    <row r="15" spans="2:11">
      <c r="B15" s="17" t="s">
        <v>26</v>
      </c>
      <c r="C15" s="12">
        <v>413.5</v>
      </c>
      <c r="D15" s="12">
        <v>146.1</v>
      </c>
      <c r="E15" s="12"/>
      <c r="F15" s="12">
        <v>559.6</v>
      </c>
      <c r="G15" s="12">
        <v>76.2</v>
      </c>
      <c r="H15" s="12">
        <v>2.6</v>
      </c>
      <c r="I15" s="12"/>
      <c r="J15" s="12">
        <v>78.8</v>
      </c>
      <c r="K15" s="12">
        <v>100.3</v>
      </c>
    </row>
    <row r="16" spans="2:11">
      <c r="B16" s="17" t="s">
        <v>27</v>
      </c>
      <c r="C16" s="12">
        <v>87.2</v>
      </c>
      <c r="D16" s="12">
        <v>662.4</v>
      </c>
      <c r="E16" s="12"/>
      <c r="F16" s="12">
        <v>749.7</v>
      </c>
      <c r="G16" s="12">
        <v>26.7</v>
      </c>
      <c r="H16" s="12">
        <v>109.9</v>
      </c>
      <c r="I16" s="12"/>
      <c r="J16" s="12">
        <v>136.6</v>
      </c>
      <c r="K16" s="12">
        <v>211.4</v>
      </c>
    </row>
    <row r="17" spans="2:14">
      <c r="B17" s="17" t="s">
        <v>28</v>
      </c>
      <c r="C17" s="12">
        <v>10.1</v>
      </c>
      <c r="D17" s="12">
        <v>179.6</v>
      </c>
      <c r="E17" s="12"/>
      <c r="F17" s="12">
        <v>189.7</v>
      </c>
      <c r="G17" s="12">
        <v>9.9</v>
      </c>
      <c r="H17" s="12">
        <v>66.5</v>
      </c>
      <c r="I17" s="12"/>
      <c r="J17" s="12">
        <v>76.400000000000006</v>
      </c>
      <c r="K17" s="12">
        <v>0.5</v>
      </c>
    </row>
    <row r="18" spans="2:14">
      <c r="B18" s="17" t="s">
        <v>29</v>
      </c>
      <c r="C18" s="12">
        <v>59.4</v>
      </c>
      <c r="D18" s="12">
        <v>1220.2</v>
      </c>
      <c r="E18" s="12">
        <v>1486.2</v>
      </c>
      <c r="F18" s="12">
        <v>2765.7</v>
      </c>
      <c r="G18" s="12">
        <v>0.8</v>
      </c>
      <c r="H18" s="12">
        <v>114.3</v>
      </c>
      <c r="I18" s="12">
        <v>73.599999999999994</v>
      </c>
      <c r="J18" s="12">
        <v>188.8</v>
      </c>
      <c r="K18" s="12">
        <v>804.9</v>
      </c>
    </row>
    <row r="19" spans="2:14">
      <c r="B19" s="17" t="s">
        <v>30</v>
      </c>
      <c r="C19" s="12">
        <v>173.2</v>
      </c>
      <c r="D19" s="12">
        <v>1329.3</v>
      </c>
      <c r="E19" s="12">
        <v>41.6</v>
      </c>
      <c r="F19" s="12">
        <v>1544.1</v>
      </c>
      <c r="G19" s="12">
        <v>95.4</v>
      </c>
      <c r="H19" s="12">
        <v>75.2</v>
      </c>
      <c r="I19" s="12">
        <v>2.4</v>
      </c>
      <c r="J19" s="12">
        <v>173</v>
      </c>
      <c r="K19" s="12">
        <v>727.6</v>
      </c>
    </row>
    <row r="20" spans="2:14">
      <c r="B20" s="17" t="s">
        <v>31</v>
      </c>
      <c r="C20" s="12">
        <v>131.9</v>
      </c>
      <c r="D20" s="12">
        <v>392.9</v>
      </c>
      <c r="E20" s="12"/>
      <c r="F20" s="12">
        <v>524.79999999999995</v>
      </c>
      <c r="G20" s="12">
        <v>14.6</v>
      </c>
      <c r="H20" s="12"/>
      <c r="I20" s="12"/>
      <c r="J20" s="12">
        <v>14.6</v>
      </c>
      <c r="K20" s="12">
        <v>356.1</v>
      </c>
    </row>
    <row r="21" spans="2:14">
      <c r="B21" s="17" t="s">
        <v>32</v>
      </c>
      <c r="C21" s="12"/>
      <c r="D21" s="12">
        <v>78.900000000000006</v>
      </c>
      <c r="E21" s="12"/>
      <c r="F21" s="12">
        <v>78.900000000000006</v>
      </c>
      <c r="G21" s="12"/>
      <c r="H21" s="12">
        <v>21.3</v>
      </c>
      <c r="I21" s="12"/>
      <c r="J21" s="12">
        <v>21.3</v>
      </c>
      <c r="K21" s="12">
        <v>21.1</v>
      </c>
    </row>
    <row r="22" spans="2:14">
      <c r="N22" s="18"/>
    </row>
    <row r="23" spans="2:14">
      <c r="B23" s="17" t="s">
        <v>37</v>
      </c>
      <c r="C23" s="12">
        <f t="shared" ref="C23:E23" si="0">SUM(C12,C14,C18,C15,C19)</f>
        <v>841.4</v>
      </c>
      <c r="D23" s="12">
        <f t="shared" si="0"/>
        <v>4325.6000000000004</v>
      </c>
      <c r="E23" s="12">
        <f t="shared" si="0"/>
        <v>1527.8</v>
      </c>
      <c r="F23" s="12">
        <f>SUM(F12,F14,F18,F15,F19)</f>
        <v>6694.8</v>
      </c>
      <c r="G23" s="12">
        <v>225.4</v>
      </c>
      <c r="H23" s="12">
        <v>871.1</v>
      </c>
      <c r="I23" s="12">
        <v>76</v>
      </c>
      <c r="J23" s="12">
        <v>1172.5</v>
      </c>
      <c r="K23" s="12">
        <v>2177.6</v>
      </c>
      <c r="L23" s="18"/>
      <c r="N23" s="18"/>
    </row>
    <row r="24" spans="2:14">
      <c r="B24" s="17" t="s">
        <v>38</v>
      </c>
      <c r="C24" s="12">
        <f t="shared" ref="C24:F24" si="1">SUM(C13,C16,C17,C20,C21)</f>
        <v>229.2</v>
      </c>
      <c r="D24" s="12">
        <f t="shared" si="1"/>
        <v>1344.4</v>
      </c>
      <c r="E24" s="12">
        <f t="shared" si="1"/>
        <v>0</v>
      </c>
      <c r="F24" s="12">
        <f t="shared" si="1"/>
        <v>1573.7</v>
      </c>
      <c r="G24" s="12">
        <v>51.2</v>
      </c>
      <c r="H24" s="12">
        <v>200.4</v>
      </c>
      <c r="I24" s="12"/>
      <c r="J24" s="12">
        <v>251.6</v>
      </c>
      <c r="K24" s="12">
        <v>594.79999999999995</v>
      </c>
      <c r="L24" s="18"/>
    </row>
    <row r="25" spans="2:14">
      <c r="B25" s="19" t="s">
        <v>33</v>
      </c>
      <c r="C25" s="12">
        <f t="shared" ref="C25:F25" si="2">SUM(C12:C21)</f>
        <v>1070.5999999999999</v>
      </c>
      <c r="D25" s="12">
        <f t="shared" si="2"/>
        <v>5670</v>
      </c>
      <c r="E25" s="12">
        <f t="shared" si="2"/>
        <v>1527.8</v>
      </c>
      <c r="F25" s="12">
        <f t="shared" si="2"/>
        <v>8268.5</v>
      </c>
      <c r="G25" s="12">
        <f>SUM(G12:G21)</f>
        <v>276.60000000000002</v>
      </c>
      <c r="H25" s="12">
        <f>SUM(H12:H21)</f>
        <v>1071.3</v>
      </c>
      <c r="I25" s="12">
        <f>SUM(I18:I19)</f>
        <v>76</v>
      </c>
      <c r="J25" s="12">
        <v>1424.1</v>
      </c>
      <c r="K25" s="12">
        <v>2772.4</v>
      </c>
      <c r="L25" s="18"/>
      <c r="M25" s="18"/>
    </row>
    <row r="26" spans="2:14" ht="15" customHeight="1">
      <c r="J26" s="18"/>
      <c r="M26" s="18"/>
    </row>
    <row r="27" spans="2:14" ht="15" customHeight="1">
      <c r="B27" s="14" t="s">
        <v>18</v>
      </c>
      <c r="C27" s="20"/>
      <c r="D27" s="20"/>
      <c r="E27" s="20"/>
      <c r="F27" s="20"/>
      <c r="G27" s="20"/>
      <c r="H27" s="20"/>
      <c r="I27" s="20"/>
      <c r="J27" s="20"/>
      <c r="K27" s="20"/>
      <c r="M27" s="18"/>
    </row>
    <row r="28" spans="2:14" ht="15" customHeight="1">
      <c r="B28" s="49" t="s">
        <v>45</v>
      </c>
      <c r="C28" s="49"/>
      <c r="D28" s="49"/>
      <c r="E28" s="49"/>
      <c r="F28" s="49"/>
      <c r="G28" s="49"/>
      <c r="H28" s="49"/>
      <c r="I28" s="49"/>
      <c r="J28" s="49"/>
      <c r="K28" s="49"/>
      <c r="M28" s="18"/>
    </row>
    <row r="29" spans="2:14" ht="15" customHeight="1">
      <c r="B29" s="49" t="s">
        <v>50</v>
      </c>
      <c r="C29" s="49"/>
      <c r="D29" s="49"/>
      <c r="E29" s="49"/>
      <c r="F29" s="49"/>
      <c r="G29" s="49"/>
      <c r="H29" s="49"/>
      <c r="I29" s="49"/>
      <c r="J29" s="49"/>
      <c r="K29" s="49"/>
      <c r="M29" s="18"/>
    </row>
    <row r="30" spans="2:14" ht="15" customHeight="1">
      <c r="B30" s="50" t="s">
        <v>47</v>
      </c>
      <c r="C30" s="49"/>
      <c r="D30" s="49"/>
      <c r="E30" s="49"/>
      <c r="F30" s="49"/>
      <c r="G30" s="49"/>
      <c r="H30" s="49"/>
      <c r="I30" s="49"/>
      <c r="J30" s="49"/>
      <c r="K30" s="49"/>
    </row>
    <row r="31" spans="2:14" ht="15" customHeight="1">
      <c r="B31" s="51" t="s">
        <v>46</v>
      </c>
      <c r="C31" s="52"/>
      <c r="D31" s="52"/>
      <c r="E31" s="52"/>
      <c r="F31" s="52"/>
      <c r="G31" s="52"/>
      <c r="H31" s="52"/>
      <c r="I31" s="52"/>
      <c r="J31" s="52"/>
      <c r="K31" s="52"/>
    </row>
    <row r="32" spans="2:14" ht="15" customHeight="1">
      <c r="B32" s="49" t="s">
        <v>48</v>
      </c>
      <c r="C32" s="49"/>
      <c r="D32" s="49"/>
      <c r="E32" s="49"/>
      <c r="F32" s="49"/>
      <c r="G32" s="49"/>
      <c r="H32" s="49"/>
      <c r="I32" s="49"/>
      <c r="J32" s="49"/>
      <c r="K32" s="49"/>
    </row>
    <row r="33" spans="2:11" ht="43.2" customHeight="1">
      <c r="B33" s="49" t="s">
        <v>58</v>
      </c>
      <c r="C33" s="49"/>
      <c r="D33" s="49"/>
      <c r="E33" s="49"/>
      <c r="F33" s="49"/>
      <c r="G33" s="49"/>
      <c r="H33" s="49"/>
      <c r="I33" s="49"/>
      <c r="J33" s="49"/>
      <c r="K33" s="49"/>
    </row>
    <row r="34" spans="2:11" ht="27" customHeight="1">
      <c r="B34" s="49" t="s">
        <v>49</v>
      </c>
      <c r="C34" s="49"/>
      <c r="D34" s="49"/>
      <c r="E34" s="49"/>
      <c r="F34" s="49"/>
      <c r="G34" s="49"/>
      <c r="H34" s="49"/>
      <c r="I34" s="49"/>
      <c r="J34" s="49"/>
      <c r="K34" s="49"/>
    </row>
    <row r="35" spans="2:11" ht="15.75" customHeight="1"/>
  </sheetData>
  <mergeCells count="11">
    <mergeCell ref="G10:J10"/>
    <mergeCell ref="C9:F10"/>
    <mergeCell ref="G9:K9"/>
    <mergeCell ref="B9:B11"/>
    <mergeCell ref="B34:K34"/>
    <mergeCell ref="B28:K28"/>
    <mergeCell ref="B29:K29"/>
    <mergeCell ref="B30:K30"/>
    <mergeCell ref="B31:K31"/>
    <mergeCell ref="B32:K32"/>
    <mergeCell ref="B33:K33"/>
  </mergeCells>
  <pageMargins left="0.7" right="0.7" top="0.75" bottom="0.75" header="0.3" footer="0.3"/>
  <pageSetup paperSize="9" scale="8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NOTES</vt:lpstr>
      <vt:lpstr>Zoned Land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Brooks</dc:creator>
  <cp:lastModifiedBy>Claire Brooks</cp:lastModifiedBy>
  <cp:lastPrinted>2017-10-24T03:18:28Z</cp:lastPrinted>
  <dcterms:created xsi:type="dcterms:W3CDTF">2012-10-04T05:20:22Z</dcterms:created>
  <dcterms:modified xsi:type="dcterms:W3CDTF">2019-12-09T05:08:51Z</dcterms:modified>
</cp:coreProperties>
</file>