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G:\Land Use Forecasting Team\1. Projects\ELDM\2021 Report\13. Web Delivery\5. Spreadsheets\"/>
    </mc:Choice>
  </mc:AlternateContent>
  <xr:revisionPtr revIDLastSave="0" documentId="13_ncr:1_{C8114167-45B9-4E21-A06B-58F4C6BA9003}" xr6:coauthVersionLast="45" xr6:coauthVersionMax="47" xr10:uidLastSave="{00000000-0000-0000-0000-000000000000}"/>
  <bookViews>
    <workbookView xWindow="28680" yWindow="-3540" windowWidth="29040" windowHeight="15840" xr2:uid="{00000000-000D-0000-FFFF-FFFF00000000}"/>
  </bookViews>
  <sheets>
    <sheet name="Notes" sheetId="1" r:id="rId1"/>
    <sheet name="Industrial Approvals" sheetId="2" r:id="rId2"/>
    <sheet name="Industrial DA Examples" sheetId="3" r:id="rId3"/>
    <sheet name="Take-Up Key Precincts" sheetId="4" r:id="rId4"/>
    <sheet name="Take-Up All Precincts" sheetId="5" r:id="rId5"/>
    <sheet name="Adqeuacy" sheetId="6" r:id="rId6"/>
  </sheets>
  <definedNames>
    <definedName name="_xlnm._FilterDatabase" localSheetId="2" hidden="1">'Industrial DA Examples'!$B$9:$F$23</definedName>
    <definedName name="_xlnm._FilterDatabase" localSheetId="4" hidden="1">'Take-Up All Precincts'!$B$9:$F$529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 i="6" l="1"/>
  <c r="E12" i="6"/>
  <c r="E11" i="6"/>
  <c r="F14" i="6"/>
  <c r="E14" i="6"/>
  <c r="D14" i="6"/>
  <c r="F13" i="6"/>
  <c r="E13" i="6"/>
  <c r="D13" i="6"/>
  <c r="D12" i="6"/>
  <c r="F11" i="6"/>
  <c r="D11" i="6"/>
</calcChain>
</file>

<file path=xl/sharedStrings.xml><?xml version="1.0" encoding="utf-8"?>
<sst xmlns="http://schemas.openxmlformats.org/spreadsheetml/2006/main" count="1846" uniqueCount="325">
  <si>
    <t>Date of Upload</t>
  </si>
  <si>
    <t>Data Owner</t>
  </si>
  <si>
    <t>Dataset</t>
  </si>
  <si>
    <t>Employment Lands Development Monitor 2021</t>
  </si>
  <si>
    <t>Subject</t>
  </si>
  <si>
    <t>Demand for and Adequacy of Employment Lands</t>
  </si>
  <si>
    <t>Geographic Coverage</t>
  </si>
  <si>
    <t xml:space="preserve">Greater Sydney which includes the following Local Government Areas (LGA): Bayside, Blacktown, Blue Mountains, Burwood, Camden, Campbelltown, Canada Bay, Canterbury-Bankstown, Cumberland, Fairfield, Georges River, Hawkesbury, Hornsby, Hunters Hill, Inner West, Ku-ring-gai, Lane Cove, Liverpool, Mosman, North Sydney, Northern Beaches, Parramatta, Penrith, Randwick, Ryde, Strathfield, Sutherland, Sydney, The Hills, Willoughby, Waverley, Wollondilly, Woollahra. </t>
  </si>
  <si>
    <t>Contents</t>
  </si>
  <si>
    <t>Industrial Building Approvals</t>
  </si>
  <si>
    <t>Examples of Industrial Approvals</t>
  </si>
  <si>
    <t>Take-up of employment land - key precincts</t>
  </si>
  <si>
    <t>Take-up of employment land - all precincts</t>
  </si>
  <si>
    <t>Adequacy of employment land</t>
  </si>
  <si>
    <t xml:space="preserve">Glossary </t>
  </si>
  <si>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</si>
  <si>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Employment Land Precincts:</t>
    </r>
    <r>
      <rPr>
        <sz val="9"/>
        <rFont val="Arial"/>
        <family val="2"/>
      </rPr>
      <t xml:space="preserve"> Areas of zoned industrial land (or similar) land which forms the basis of data collection for the ELDM. Precincts range from less than 1.0 hectare to over 500 hectares.</t>
    </r>
  </si>
  <si>
    <r>
      <rPr>
        <b/>
        <sz val="9"/>
        <rFont val="Arial"/>
        <family val="2"/>
      </rPr>
      <t>Greater Sydney Region:</t>
    </r>
    <r>
      <rPr>
        <sz val="9"/>
        <rFont val="Arial"/>
        <family val="2"/>
      </rPr>
      <t xml:space="preserve"> Refers to Metropolitan Sydney comprising five districts as defined in A Metropolis of Three Cities - the Greater Sydney Region Plan – Eastern City, Central City, Western City, North, and South.</t>
    </r>
  </si>
  <si>
    <r>
      <rPr>
        <b/>
        <sz val="9"/>
        <rFont val="Arial"/>
        <family val="2"/>
      </rPr>
      <t>Industrial Building Approval Activity:</t>
    </r>
    <r>
      <rPr>
        <sz val="9"/>
        <rFont val="Arial"/>
        <family val="2"/>
      </rPr>
      <t xml:space="preserve"> Derived from ABS non-residential building activity data, this monitors the value in dollars of estimated building works from Development Applications (DAs) for industrial buildings, including ‘factories’, ‘warehouses’ and ‘other industry’ (such as industrial laboratories, oil depots, agricultural and aquacultural buildings). Data includes both refurbishments and new building and only includes DAs with an estimated value of over $50,000.</t>
    </r>
  </si>
  <si>
    <r>
      <rPr>
        <b/>
        <sz val="9"/>
        <rFont val="Arial"/>
        <family val="2"/>
      </rPr>
      <t xml:space="preserve">Take-up: </t>
    </r>
    <r>
      <rPr>
        <sz val="9"/>
        <rFont val="Arial"/>
        <family val="2"/>
      </rPr>
      <t>Quantity in hectares of zoned Employment Lands which has changed from ‘undeveloped’ (vacant) to ‘developed’ (occupied) over a 12 month period (e.g. between January 2020 and January 2021) based on Sydney Water data and confirmed by aerial photography and related information. It is defined as the point at which development has commenced on a site and the site is therefore no longer available for development.</t>
    </r>
  </si>
  <si>
    <r>
      <rPr>
        <b/>
        <sz val="9"/>
        <rFont val="Arial"/>
        <family val="2"/>
      </rPr>
      <t>Undeveloped Employment Lands:</t>
    </r>
    <r>
      <rPr>
        <sz val="9"/>
        <rFont val="Arial"/>
        <family val="2"/>
      </rPr>
      <t xml:space="preserve"> Currently zoned Employment Lands which were not occupied by an employment land use at the time of data collection.  It may therefore be vacant or occupied by another use.  </t>
    </r>
  </si>
  <si>
    <t>Data Sources</t>
  </si>
  <si>
    <r>
      <rPr>
        <b/>
        <sz val="9"/>
        <rFont val="Arial"/>
        <family val="2"/>
      </rPr>
      <t>Aerial Photography:</t>
    </r>
    <r>
      <rPr>
        <sz val="9"/>
        <rFont val="Arial"/>
        <family val="2"/>
      </rPr>
      <t xml:space="preserve"> Photomaps by Nearmap Pty Ltd</t>
    </r>
  </si>
  <si>
    <r>
      <rPr>
        <b/>
        <sz val="9"/>
        <rFont val="Arial"/>
        <family val="2"/>
      </rPr>
      <t>Employment Lands Development Status:</t>
    </r>
    <r>
      <rPr>
        <sz val="9"/>
        <rFont val="Arial"/>
        <family val="2"/>
      </rPr>
      <t xml:space="preserve"> Sydney Water, Aerial Photography</t>
    </r>
  </si>
  <si>
    <r>
      <rPr>
        <b/>
        <sz val="9"/>
        <rFont val="Arial"/>
        <family val="2"/>
      </rPr>
      <t>Industrial Building Approvals:</t>
    </r>
    <r>
      <rPr>
        <sz val="9"/>
        <rFont val="Arial"/>
        <family val="2"/>
      </rPr>
      <t xml:space="preserve"> Australian Bureau of Statistics - Building Approvals, Australia, Cat. No. 8731.0</t>
    </r>
  </si>
  <si>
    <r>
      <rPr>
        <b/>
        <sz val="9"/>
        <rFont val="Arial"/>
        <family val="2"/>
      </rPr>
      <t>GIS:</t>
    </r>
    <r>
      <rPr>
        <sz val="9"/>
        <rFont val="Arial"/>
        <family val="2"/>
      </rPr>
      <t xml:space="preserve"> Data created using ESRI ArcMap 10 using the coordinate projection GDA 1994 / MGA Zone 56</t>
    </r>
  </si>
  <si>
    <t>Data Sets</t>
  </si>
  <si>
    <t>A GIS based mapping system was created by compiling January 2021 industrial zoning records, January 2021 Sydney Water data and the NSW Land and Property Information (LPI) cadastral data.  The system enabled ease of cross-referencing data layers, helping to determine the supply, distribution and take-up of employment lands across the Sydney Regions.</t>
  </si>
  <si>
    <t>To verify changes to the development status of employment lands, analysis of aerial imagery has also been undertaken to identify and assess development and changes that have been completed or commenced.  ABS data on building approvals were also applied to inform trends on recent development of employment lands at the LGA level.</t>
  </si>
  <si>
    <t>Take-up analysis only includes lots greater than 100m² and does not include existing lots which were already partially developed. The figures will therefore contain a small under estimation of total take-up. For the Greater Sydney, the methodology uses Sydney Water servicing data on the development status of land checked against other sources.Limitations to this methodology lies in the accuracy of data and interpretation of aerial imagery.</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</si>
  <si>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</si>
  <si>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</si>
  <si>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</si>
  <si>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</si>
  <si>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Value of Industrial Approvals by LGA and District in 2020</t>
  </si>
  <si>
    <t>District</t>
  </si>
  <si>
    <t>LGA</t>
  </si>
  <si>
    <t xml:space="preserve"> Factories and other secondary production buildings</t>
  </si>
  <si>
    <t>Warehouses (excluding produce storage)</t>
  </si>
  <si>
    <t>Other Industrial Buildings n.e.c.</t>
  </si>
  <si>
    <t>Agricultural and aquacultural buildings</t>
  </si>
  <si>
    <t>Total industrial building</t>
  </si>
  <si>
    <t>Eastern City</t>
  </si>
  <si>
    <t>Bayside</t>
  </si>
  <si>
    <t>Burwood</t>
  </si>
  <si>
    <t xml:space="preserve">Canada Bay </t>
  </si>
  <si>
    <t>Inner West</t>
  </si>
  <si>
    <t>Randwick</t>
  </si>
  <si>
    <t>Strathfield</t>
  </si>
  <si>
    <t>Sydney</t>
  </si>
  <si>
    <t>Waverley</t>
  </si>
  <si>
    <t>Woollahra</t>
  </si>
  <si>
    <t>Eastern City District Total</t>
  </si>
  <si>
    <t>North</t>
  </si>
  <si>
    <t>Hornsby</t>
  </si>
  <si>
    <t xml:space="preserve">Hunters Hill </t>
  </si>
  <si>
    <t>Ku-ring-gai</t>
  </si>
  <si>
    <t xml:space="preserve">Lane Cove </t>
  </si>
  <si>
    <t xml:space="preserve">Mosman </t>
  </si>
  <si>
    <t>North Sydney</t>
  </si>
  <si>
    <t>Northern Beaches</t>
  </si>
  <si>
    <t xml:space="preserve">Ryde </t>
  </si>
  <si>
    <t xml:space="preserve">Willoughby </t>
  </si>
  <si>
    <t>North District Total</t>
  </si>
  <si>
    <t>South</t>
  </si>
  <si>
    <t>Canterbury-Bankstown</t>
  </si>
  <si>
    <t>Georges River</t>
  </si>
  <si>
    <t>Sutherland Shire</t>
  </si>
  <si>
    <t>South District Total</t>
  </si>
  <si>
    <t>Western City</t>
  </si>
  <si>
    <t>Camden</t>
  </si>
  <si>
    <t>Campbelltown</t>
  </si>
  <si>
    <t xml:space="preserve">Fairfield </t>
  </si>
  <si>
    <t>Liverpool</t>
  </si>
  <si>
    <t xml:space="preserve">Wollondilly </t>
  </si>
  <si>
    <t>Blue Mountains</t>
  </si>
  <si>
    <t xml:space="preserve">Hawkesbury </t>
  </si>
  <si>
    <t>Penrith</t>
  </si>
  <si>
    <t>Western City District Total</t>
  </si>
  <si>
    <t>Central City</t>
  </si>
  <si>
    <t>Blacktown</t>
  </si>
  <si>
    <t>Cumberland</t>
  </si>
  <si>
    <t>Parramatta</t>
  </si>
  <si>
    <t>The Hills Shire</t>
  </si>
  <si>
    <t>Central City District Total</t>
  </si>
  <si>
    <t>Greater Sydney Total</t>
  </si>
  <si>
    <t>Notes</t>
  </si>
  <si>
    <t>Building Approvals data is presented for the 2020 calendar year (i.e. January to December 2020 inclusive).</t>
  </si>
  <si>
    <t>Figures for some LGAs may not be directly comparable over time due to council boundary changes as a result of amalgamation.</t>
  </si>
  <si>
    <t>Source: Australian Bureau of Statistics - Building Approvals, Australia, Cat. No. 8731.0</t>
  </si>
  <si>
    <t>Examples of Industrial Approvals in 2020</t>
  </si>
  <si>
    <t>Suburb</t>
  </si>
  <si>
    <t>Project</t>
  </si>
  <si>
    <t>DA Value ($m)</t>
  </si>
  <si>
    <t>Approval Date</t>
  </si>
  <si>
    <t>Eastern Creek</t>
  </si>
  <si>
    <t>Roberts Road Data Centre</t>
  </si>
  <si>
    <t>Kemps Creek</t>
  </si>
  <si>
    <t>Kemps Creek Warehouse, Logistics and Industrial Facilities Hub</t>
  </si>
  <si>
    <t>Prestons</t>
  </si>
  <si>
    <t>Yarunga Road Warehouse and Industrial Complex</t>
  </si>
  <si>
    <t>Fairfield</t>
  </si>
  <si>
    <t>Wetherill Park</t>
  </si>
  <si>
    <t>Horsley Drive Warehouse and Distribution Centre</t>
  </si>
  <si>
    <t>Horsley Park</t>
  </si>
  <si>
    <t>Burley Road Industrial Complex</t>
  </si>
  <si>
    <t>Rosehill</t>
  </si>
  <si>
    <t>Equinix Data Centre</t>
  </si>
  <si>
    <t>Leppington</t>
  </si>
  <si>
    <t>Bringelly Road Temperature Controlled Warehouse</t>
  </si>
  <si>
    <t>Pagewood</t>
  </si>
  <si>
    <t>Warehouse and Self Storage Units Development</t>
  </si>
  <si>
    <t>Kogarah</t>
  </si>
  <si>
    <t xml:space="preserve">Production Avenue Industrial Development </t>
  </si>
  <si>
    <t>Willoughby</t>
  </si>
  <si>
    <t>Artarmon</t>
  </si>
  <si>
    <t>Motor Repair Workshop</t>
  </si>
  <si>
    <t>Erskine</t>
  </si>
  <si>
    <t>Lenore Drive Industrial Complex</t>
  </si>
  <si>
    <t>Chullora</t>
  </si>
  <si>
    <t>Sydney Freight Terminal Redevelopment</t>
  </si>
  <si>
    <t>Leighton Place Industrial Units</t>
  </si>
  <si>
    <t>Greystanes</t>
  </si>
  <si>
    <t xml:space="preserve">Great Western Highway Industrial Development </t>
  </si>
  <si>
    <t>Auburn</t>
  </si>
  <si>
    <t>Manildra Clyde Warehouse</t>
  </si>
  <si>
    <t>This list represents a sample of Industrial Development Applications approved in 2020 and may not be exhaustive.</t>
  </si>
  <si>
    <t>Take-up of Employment Land by Key Precincts (2008-2020)</t>
  </si>
  <si>
    <t>Precinct</t>
  </si>
  <si>
    <t>Take-up (Ha)</t>
  </si>
  <si>
    <t>Subregion</t>
  </si>
  <si>
    <t>Former Wonderland</t>
  </si>
  <si>
    <t>Glendenning</t>
  </si>
  <si>
    <t>Huntingwood</t>
  </si>
  <si>
    <t>Huntingwood West</t>
  </si>
  <si>
    <t>Huntingwood West (WSEH)</t>
  </si>
  <si>
    <t>Marsden Park</t>
  </si>
  <si>
    <t>Minchinbury</t>
  </si>
  <si>
    <t>Ropes Crossing</t>
  </si>
  <si>
    <t>Seven Hills (Blacktown LGA)</t>
  </si>
  <si>
    <t>Regents Park</t>
  </si>
  <si>
    <t>The Hills</t>
  </si>
  <si>
    <t>Annangrove</t>
  </si>
  <si>
    <t>Banksmeadow</t>
  </si>
  <si>
    <t>Port Botany</t>
  </si>
  <si>
    <t>South Strathfield/Enfield</t>
  </si>
  <si>
    <t>Sutherland</t>
  </si>
  <si>
    <t>Kurnell</t>
  </si>
  <si>
    <t>Smeaton Grange</t>
  </si>
  <si>
    <t>Campbelltown, Blaxland Road</t>
  </si>
  <si>
    <t>Ingleburn</t>
  </si>
  <si>
    <t>Minto</t>
  </si>
  <si>
    <t>South of Sydney Water Pipeline</t>
  </si>
  <si>
    <t>Horsley Drive Industrial Park</t>
  </si>
  <si>
    <t>Cross Roads, Casula</t>
  </si>
  <si>
    <t>Hoxton Park</t>
  </si>
  <si>
    <t>Warwick Farm Racecourse</t>
  </si>
  <si>
    <t>Yarrunga/Prestons</t>
  </si>
  <si>
    <t>Erskine Park</t>
  </si>
  <si>
    <t>Mamre West</t>
  </si>
  <si>
    <t>North Penrith</t>
  </si>
  <si>
    <t>Wollondilly</t>
  </si>
  <si>
    <t>Condell Park Road, Wilton</t>
  </si>
  <si>
    <t>Other (sum of take-up &lt;5ha in precincts)</t>
  </si>
  <si>
    <t>Greater Sydney Total (all precincts)</t>
  </si>
  <si>
    <t>Note</t>
  </si>
  <si>
    <t>The table only lists Precincts by name where in at least one year there was take-up of 5 hectares or more.</t>
  </si>
  <si>
    <t>Take-up of all Employment Land Precincts (2009-2020)</t>
  </si>
  <si>
    <t>Take-up (ha)</t>
  </si>
  <si>
    <t>Year</t>
  </si>
  <si>
    <t>Arndell Park</t>
  </si>
  <si>
    <t>Riverstone</t>
  </si>
  <si>
    <t>Mount Druitt</t>
  </si>
  <si>
    <t>The Raceway Precinct</t>
  </si>
  <si>
    <t>Huntingwood (WSEH)</t>
  </si>
  <si>
    <t>Blacktown Rd (St Martins)</t>
  </si>
  <si>
    <t>Kings Park (Blacktown North)</t>
  </si>
  <si>
    <t>St Marys</t>
  </si>
  <si>
    <t>Smithfield, North</t>
  </si>
  <si>
    <t>South Parramatta (Cumberland LGA)</t>
  </si>
  <si>
    <t>Yennora (Holroyd)</t>
  </si>
  <si>
    <t>South Wentworthville</t>
  </si>
  <si>
    <t>Guildford/Merrylands</t>
  </si>
  <si>
    <t>Lidcombe East</t>
  </si>
  <si>
    <t>Auburn West</t>
  </si>
  <si>
    <t>Girraween</t>
  </si>
  <si>
    <t>South Parramatta</t>
  </si>
  <si>
    <t>Lidcombe South</t>
  </si>
  <si>
    <t>Pendle Hill</t>
  </si>
  <si>
    <t>Rydalmere</t>
  </si>
  <si>
    <t>Silverwater</t>
  </si>
  <si>
    <t>Old Windsor Road</t>
  </si>
  <si>
    <t>Camellia/Rosehill</t>
  </si>
  <si>
    <t>Ermington</t>
  </si>
  <si>
    <t>Old Windsor Road, Northmead</t>
  </si>
  <si>
    <t>Church St, North Parramatta</t>
  </si>
  <si>
    <t>Clyde</t>
  </si>
  <si>
    <t>Homebush Bay</t>
  </si>
  <si>
    <t>River Road West, Parramatta</t>
  </si>
  <si>
    <t>Granville</t>
  </si>
  <si>
    <t>Parramatta Road, Corridor</t>
  </si>
  <si>
    <t>Victoria Rd</t>
  </si>
  <si>
    <t>Winston Hills</t>
  </si>
  <si>
    <t>North Rocks</t>
  </si>
  <si>
    <t>Botany</t>
  </si>
  <si>
    <t>Kogarah, Production Ave</t>
  </si>
  <si>
    <t>Turrella</t>
  </si>
  <si>
    <t>Rockdale, West Botany St</t>
  </si>
  <si>
    <t>Mascot</t>
  </si>
  <si>
    <t>Bexley, Queen Victoria St</t>
  </si>
  <si>
    <t>Bonar Street</t>
  </si>
  <si>
    <t>Princes Highway, Waines Cres</t>
  </si>
  <si>
    <t>Canada Bay</t>
  </si>
  <si>
    <t>Parramatta Road/Queens Road</t>
  </si>
  <si>
    <t>Marrickville</t>
  </si>
  <si>
    <t>Lewisham, Old Canterbury Rd</t>
  </si>
  <si>
    <t>Moore St, Catherine St</t>
  </si>
  <si>
    <t>Mort Bay</t>
  </si>
  <si>
    <t>Parramatta Rd, Mallet St, Pyrmont Bridge Rd</t>
  </si>
  <si>
    <t>Princes Hwy Frontages</t>
  </si>
  <si>
    <t>St Peters, Unwins Bridge Rd</t>
  </si>
  <si>
    <t>Tempe, Carrington Rd</t>
  </si>
  <si>
    <t>Bays Precinct (Glebe Island/White Bay)</t>
  </si>
  <si>
    <t>St Peters, King St</t>
  </si>
  <si>
    <t>Stanmore Bridge Rd West</t>
  </si>
  <si>
    <t>Victoria Rd, Robert St (Former Martin Bright Steelworks)</t>
  </si>
  <si>
    <t>Victoria Rd, Terry St/Wellington St (Carrier Site)</t>
  </si>
  <si>
    <t>Flemington (Arthur St, Homebush Business Park and Mason Park)</t>
  </si>
  <si>
    <t>Alexandria</t>
  </si>
  <si>
    <t>Rosebery</t>
  </si>
  <si>
    <t>Blackwattle Bay</t>
  </si>
  <si>
    <t>Dural Service Centre</t>
  </si>
  <si>
    <t>Mount Ku-ring-gai</t>
  </si>
  <si>
    <t>Thornleigh</t>
  </si>
  <si>
    <t>Waitara</t>
  </si>
  <si>
    <t>Asquith</t>
  </si>
  <si>
    <t>Lane Cove</t>
  </si>
  <si>
    <t>Lane Cove West</t>
  </si>
  <si>
    <t>Burns Bay (Tuta Laboratories)</t>
  </si>
  <si>
    <t>Mona Vale</t>
  </si>
  <si>
    <t>Brookvale</t>
  </si>
  <si>
    <t>Cromer</t>
  </si>
  <si>
    <t>Manly Vale</t>
  </si>
  <si>
    <t>Frenchs Forest</t>
  </si>
  <si>
    <t>Warriewood Valley</t>
  </si>
  <si>
    <t>Ryde</t>
  </si>
  <si>
    <t>Gladesville</t>
  </si>
  <si>
    <t>West Ryde</t>
  </si>
  <si>
    <t>East Chatswood</t>
  </si>
  <si>
    <t>Padstow South</t>
  </si>
  <si>
    <t>Revesby</t>
  </si>
  <si>
    <t>Sefton</t>
  </si>
  <si>
    <t>Lakemba</t>
  </si>
  <si>
    <t>Padstow North</t>
  </si>
  <si>
    <t>Belmore</t>
  </si>
  <si>
    <t>Greenacre Bowls</t>
  </si>
  <si>
    <t>Milperra</t>
  </si>
  <si>
    <t>Riverwood</t>
  </si>
  <si>
    <t>West Riverwood, Wiggs Road</t>
  </si>
  <si>
    <t>Leightonfield Station</t>
  </si>
  <si>
    <t>Blakehurst</t>
  </si>
  <si>
    <t>Peakhurst, Boundary Rd</t>
  </si>
  <si>
    <t>Carlton</t>
  </si>
  <si>
    <t>Menai</t>
  </si>
  <si>
    <t>Caringbah/Taren Point</t>
  </si>
  <si>
    <t>Kirrawee</t>
  </si>
  <si>
    <t>Miranda</t>
  </si>
  <si>
    <t>Taren Point Bulky Goods</t>
  </si>
  <si>
    <t>Lawson</t>
  </si>
  <si>
    <t>Katoomba</t>
  </si>
  <si>
    <t>Blackheath</t>
  </si>
  <si>
    <t>Blaxland</t>
  </si>
  <si>
    <t>Glenbrook</t>
  </si>
  <si>
    <t>Valley Heights/Springwood</t>
  </si>
  <si>
    <t>Little Street, Camden</t>
  </si>
  <si>
    <t>Narellan</t>
  </si>
  <si>
    <t>Leppington North</t>
  </si>
  <si>
    <t>Turner Road</t>
  </si>
  <si>
    <t>Leumeah</t>
  </si>
  <si>
    <t>Fairfield East</t>
  </si>
  <si>
    <t>Smithfield, South</t>
  </si>
  <si>
    <t>Bonnyrigg Plaza</t>
  </si>
  <si>
    <t>Cabramatta CBD</t>
  </si>
  <si>
    <t>Lansvale</t>
  </si>
  <si>
    <t>Hawkesbury</t>
  </si>
  <si>
    <t>Mulgrave/Vineyard</t>
  </si>
  <si>
    <t>Windsor/South Windsor</t>
  </si>
  <si>
    <t>Richmond</t>
  </si>
  <si>
    <t>North Richmond</t>
  </si>
  <si>
    <t>Wilberforce</t>
  </si>
  <si>
    <t>Chipping Norton</t>
  </si>
  <si>
    <t>Hoxton Park Airport</t>
  </si>
  <si>
    <t>Sappho Road</t>
  </si>
  <si>
    <t>Moorebank</t>
  </si>
  <si>
    <t>Emu Plains</t>
  </si>
  <si>
    <t>Jamisontown</t>
  </si>
  <si>
    <t>Werrington Road, Werrington</t>
  </si>
  <si>
    <t>St Marys North</t>
  </si>
  <si>
    <t>Great Western Hwy, St Marys</t>
  </si>
  <si>
    <t>Appin</t>
  </si>
  <si>
    <t>Warragamba/Silverdale</t>
  </si>
  <si>
    <t>Picton</t>
  </si>
  <si>
    <t>Bargo</t>
  </si>
  <si>
    <t>Totals may not sum due to rounding.</t>
  </si>
  <si>
    <t>Precinct take-up data for previous years has been included for comparison purposes.</t>
  </si>
  <si>
    <t>Adequacy of Employment Lands Supply at January 2021</t>
  </si>
  <si>
    <t>Status of Employment Lands</t>
  </si>
  <si>
    <t>Jan-21(Ha)</t>
  </si>
  <si>
    <t>Number of years of estimated supply</t>
  </si>
  <si>
    <t>High take-up           (300 ha pa)</t>
  </si>
  <si>
    <t>Average take-up (148 ha pa)</t>
  </si>
  <si>
    <t>Low take-up                              (80 ha pa)</t>
  </si>
  <si>
    <t>Potential future employment land</t>
  </si>
  <si>
    <t>Undeveloped zoned employment land</t>
  </si>
  <si>
    <t>Undeveloped zoned land not serviced</t>
  </si>
  <si>
    <t>Undeveloped zoned and serviced land</t>
  </si>
  <si>
    <t>'Undeveloped zoned land not serviced' and 'Undeveloped zoned and serviced land' are a subset of 'Undeveloped zoned employment land'.</t>
  </si>
  <si>
    <t xml:space="preserve">Potential Future Employment Land is defined as land which has been identified in endorsed NSW Government or council documents (e.g. A Plan for Growing Sydney, Growth Centre Structure Plans) as future or potential Employment Lands. These areas are subject to further investigations at the precinct planning stage to assess suitability for development. This will consider constraints such as riparian corridors, topography, vegetation, transport corridors, local roads and lot fragmentation. </t>
  </si>
  <si>
    <t>The average take-up rate is calculated as the simple average of yearly ELDM take-up from 2008 (12 years rolling average).</t>
  </si>
  <si>
    <t>NSW Department of Planning and Environment</t>
  </si>
  <si>
    <r>
      <rPr>
        <b/>
        <sz val="9"/>
        <rFont val="Arial"/>
        <family val="2"/>
      </rPr>
      <t>Industrial Building Approval Examples:</t>
    </r>
    <r>
      <rPr>
        <sz val="9"/>
        <rFont val="Arial"/>
        <family val="2"/>
      </rPr>
      <t xml:space="preserve"> Department of Planning and Environment (2021), Joint Regional Planning Panels (2021)</t>
    </r>
  </si>
  <si>
    <r>
      <rPr>
        <b/>
        <sz val="9"/>
        <rFont val="Arial"/>
        <family val="2"/>
      </rPr>
      <t>Zoning Data:</t>
    </r>
    <r>
      <rPr>
        <sz val="9"/>
        <rFont val="Arial"/>
        <family val="2"/>
      </rPr>
      <t xml:space="preserve"> Department of Planning and Environment</t>
    </r>
  </si>
  <si>
    <r>
      <rPr>
        <b/>
        <sz val="9"/>
        <rFont val="Arial"/>
        <family val="2"/>
      </rPr>
      <t>Zoning Changes:</t>
    </r>
    <r>
      <rPr>
        <sz val="9"/>
        <rFont val="Arial"/>
        <family val="2"/>
      </rPr>
      <t xml:space="preserve"> Department of Planning and Environment Local Plan Making Tracking System (January 2021), Legislation NSW </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</si>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</sst>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quot;$&quot;* #,##0.00_-;_-&quot;$&quot;* &quot;-&quot;??_-;_-@_-"/>
    <numFmt numFmtId="43" formatCode="_-* #,##0.00_-;\-* #,##0.00_-;_-* &quot;-&quot;??_-;_-@_-"/>
    <numFmt numFmtId="164" formatCode="_-* #,##0_-;\-* #,##0_-;_-* &quot;-&quot;??_-;_-@_-"/>
    <numFmt numFmtId="165" formatCode="_-* #,##0.0_-;\-* #,##0.0_-;_-* &quot;-&quot;??_-;_-@_-"/>
    <numFmt numFmtId="166" formatCode="0.0"/>
    <numFmt numFmtId="167" formatCode="_-&quot;$&quot;* #,##0_-;\-&quot;$&quot;* #,##0_-;_-&quot;$&quot;* &quot;-&quot;??_-;_-@_-"/>
    <numFmt numFmtId="168" formatCode="0.0%"/>
  </numFmts>
  <fonts count="20">
    <font>
      <sz val="11"/>
      <color theme="1"/>
      <name val="Calibri"/>
      <family val="2"/>
      <scheme val="minor"/>
    </font>
    <font>
      <sz val="11"/>
      <color theme="1"/>
      <name val="Calibri"/>
      <family val="2"/>
      <scheme val="minor"/>
    </font>
    <font>
      <u/>
      <sz val="11"/>
      <color theme="10"/>
      <name val="Calibri"/>
      <family val="2"/>
      <scheme val="minor"/>
    </font>
    <font>
      <sz val="9"/>
      <name val="Arial"/>
      <family val="2"/>
    </font>
    <font>
      <sz val="10"/>
      <name val="Arial"/>
      <family val="2"/>
    </font>
    <font>
      <b/>
      <sz val="9"/>
      <color indexed="8"/>
      <name val="Arial"/>
      <family val="2"/>
    </font>
    <font>
      <sz val="10"/>
      <name val="MS Sans Serif"/>
      <family val="2"/>
    </font>
    <font>
      <b/>
      <sz val="9"/>
      <name val="Arial"/>
      <family val="2"/>
    </font>
    <font>
      <sz val="10"/>
      <color theme="1"/>
      <name val="Arial"/>
      <family val="2"/>
    </font>
    <font>
      <sz val="10"/>
      <color theme="1"/>
      <name val="Arial "/>
    </font>
    <font>
      <sz val="10"/>
      <color rgb="FFFF0000"/>
      <name val="Arial"/>
      <family val="2"/>
    </font>
    <font>
      <u/>
      <sz val="10"/>
      <color theme="10"/>
      <name val="Arial"/>
      <family val="2"/>
    </font>
    <font>
      <sz val="11"/>
      <color theme="1"/>
      <name val="Arial"/>
      <family val="2"/>
    </font>
    <font>
      <u/>
      <sz val="8"/>
      <color theme="1"/>
      <name val="Arial"/>
      <family val="2"/>
    </font>
    <font>
      <sz val="8"/>
      <color theme="1"/>
      <name val="Arial"/>
      <family val="2"/>
    </font>
    <font>
      <b/>
      <sz val="10"/>
      <color theme="1"/>
      <name val="Arial"/>
      <family val="2"/>
    </font>
    <font>
      <sz val="11"/>
      <name val="Arial"/>
      <family val="2"/>
    </font>
    <font>
      <sz val="8"/>
      <name val="Arial"/>
      <family val="2"/>
    </font>
    <font>
      <i/>
      <sz val="10"/>
      <color theme="1"/>
      <name val="Arial"/>
      <family val="2"/>
    </font>
    <font>
      <b/>
      <i/>
      <sz val="10"/>
      <color theme="1"/>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3">
    <border>
      <left/>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auto="1"/>
      </right>
      <top style="thin">
        <color auto="1"/>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3">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4" fillId="0" borderId="0"/>
    <xf numFmtId="0" fontId="6"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4" fillId="0" borderId="0"/>
    <xf numFmtId="9" fontId="1" fillId="0" borderId="0" applyFont="0" applyFill="0" applyBorder="0" applyAlignment="0" applyProtection="0"/>
  </cellStyleXfs>
  <cellXfs count="96">
    <xf numFmtId="0" fontId="0" fillId="0" borderId="0" xfId="0"/>
    <xf numFmtId="0" fontId="0" fillId="2" borderId="0" xfId="0" applyFill="1"/>
    <xf numFmtId="0" fontId="3" fillId="2" borderId="0" xfId="0" applyFont="1" applyFill="1"/>
    <xf numFmtId="0" fontId="3" fillId="2" borderId="0" xfId="0" applyFont="1" applyFill="1" applyAlignment="1">
      <alignment vertical="center"/>
    </xf>
    <xf numFmtId="0" fontId="7" fillId="3" borderId="1" xfId="0" quotePrefix="1" applyFont="1" applyFill="1" applyBorder="1" applyAlignment="1">
      <alignment horizontal="left" vertical="center" wrapText="1"/>
    </xf>
    <xf numFmtId="0" fontId="3" fillId="2" borderId="0" xfId="0" applyFont="1" applyFill="1" applyAlignment="1">
      <alignment vertical="center" wrapText="1"/>
    </xf>
    <xf numFmtId="0" fontId="8" fillId="2" borderId="4" xfId="5" applyFont="1" applyFill="1" applyBorder="1" applyAlignment="1">
      <alignment horizontal="center" vertical="center" wrapText="1"/>
    </xf>
    <xf numFmtId="164" fontId="8" fillId="2" borderId="4" xfId="5" applyNumberFormat="1" applyFont="1" applyFill="1" applyBorder="1" applyAlignment="1">
      <alignment horizontal="center" vertical="center" wrapText="1"/>
    </xf>
    <xf numFmtId="0" fontId="4" fillId="2" borderId="4" xfId="0" applyFont="1" applyFill="1" applyBorder="1"/>
    <xf numFmtId="0" fontId="8" fillId="2" borderId="4" xfId="5" applyFont="1" applyFill="1" applyBorder="1"/>
    <xf numFmtId="165" fontId="8" fillId="2" borderId="4" xfId="6" applyNumberFormat="1" applyFont="1" applyFill="1" applyBorder="1"/>
    <xf numFmtId="0" fontId="9" fillId="2" borderId="0" xfId="5" applyFont="1" applyFill="1"/>
    <xf numFmtId="0" fontId="9" fillId="2" borderId="4" xfId="5" applyFont="1" applyFill="1" applyBorder="1"/>
    <xf numFmtId="166" fontId="9" fillId="2" borderId="4" xfId="5" applyNumberFormat="1" applyFont="1" applyFill="1" applyBorder="1"/>
    <xf numFmtId="165" fontId="8" fillId="2" borderId="0" xfId="6" applyNumberFormat="1" applyFont="1" applyFill="1" applyBorder="1"/>
    <xf numFmtId="0" fontId="8" fillId="2" borderId="4" xfId="5" applyFont="1" applyFill="1" applyBorder="1" applyAlignment="1">
      <alignment horizontal="left" indent="1"/>
    </xf>
    <xf numFmtId="0" fontId="8" fillId="2" borderId="0" xfId="5" applyFont="1" applyFill="1" applyAlignment="1">
      <alignment horizontal="right"/>
    </xf>
    <xf numFmtId="167" fontId="8" fillId="2" borderId="0" xfId="7" applyNumberFormat="1" applyFont="1" applyFill="1" applyBorder="1" applyAlignment="1">
      <alignment horizontal="left" indent="1"/>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12" fillId="0" borderId="0" xfId="0" applyFont="1"/>
    <xf numFmtId="0" fontId="12" fillId="3" borderId="0" xfId="0" applyFont="1" applyFill="1"/>
    <xf numFmtId="0" fontId="5" fillId="2" borderId="1" xfId="3" applyFont="1" applyFill="1" applyBorder="1" applyAlignment="1">
      <alignment horizontal="left" vertical="center"/>
    </xf>
    <xf numFmtId="0" fontId="12" fillId="2" borderId="0" xfId="5" applyFont="1" applyFill="1"/>
    <xf numFmtId="0" fontId="12" fillId="2" borderId="0" xfId="0" applyFont="1" applyFill="1"/>
    <xf numFmtId="0" fontId="13" fillId="2" borderId="0" xfId="8" applyFont="1" applyFill="1"/>
    <xf numFmtId="0" fontId="14" fillId="2" borderId="0" xfId="5" applyFont="1" applyFill="1"/>
    <xf numFmtId="0" fontId="15" fillId="2" borderId="0" xfId="5" applyFont="1" applyFill="1"/>
    <xf numFmtId="0" fontId="16" fillId="2" borderId="0" xfId="0" applyFont="1" applyFill="1"/>
    <xf numFmtId="0" fontId="4" fillId="3" borderId="2" xfId="0" applyFont="1" applyFill="1" applyBorder="1" applyAlignment="1">
      <alignment horizontal="left"/>
    </xf>
    <xf numFmtId="0" fontId="3" fillId="2" borderId="3" xfId="0" applyFont="1" applyFill="1" applyBorder="1" applyAlignment="1">
      <alignment vertical="center"/>
    </xf>
    <xf numFmtId="0" fontId="8" fillId="2" borderId="0" xfId="5" applyFont="1" applyFill="1"/>
    <xf numFmtId="166" fontId="8" fillId="2" borderId="4" xfId="5" applyNumberFormat="1" applyFont="1" applyFill="1" applyBorder="1"/>
    <xf numFmtId="166" fontId="8" fillId="2" borderId="0" xfId="5" applyNumberFormat="1" applyFont="1" applyFill="1"/>
    <xf numFmtId="0" fontId="13" fillId="2" borderId="0" xfId="5" applyFont="1" applyFill="1"/>
    <xf numFmtId="0" fontId="12" fillId="2" borderId="0" xfId="5" applyFont="1" applyFill="1" applyAlignment="1">
      <alignment horizontal="left"/>
    </xf>
    <xf numFmtId="166" fontId="16" fillId="2" borderId="0" xfId="0" applyNumberFormat="1" applyFont="1" applyFill="1" applyAlignment="1">
      <alignment horizontal="left"/>
    </xf>
    <xf numFmtId="0" fontId="16" fillId="2" borderId="0" xfId="0" applyFont="1" applyFill="1" applyAlignment="1">
      <alignment horizontal="left"/>
    </xf>
    <xf numFmtId="0" fontId="15" fillId="2" borderId="0" xfId="9" applyFont="1" applyFill="1"/>
    <xf numFmtId="0" fontId="12" fillId="2" borderId="0" xfId="9" applyFont="1" applyFill="1"/>
    <xf numFmtId="0" fontId="8" fillId="2" borderId="4" xfId="9" applyFont="1" applyFill="1" applyBorder="1"/>
    <xf numFmtId="165" fontId="8" fillId="2" borderId="4" xfId="10" applyNumberFormat="1" applyFont="1" applyFill="1" applyBorder="1" applyAlignment="1">
      <alignment horizontal="center" vertical="center"/>
    </xf>
    <xf numFmtId="0" fontId="18" fillId="2" borderId="4" xfId="9" applyFont="1" applyFill="1" applyBorder="1" applyAlignment="1">
      <alignment horizontal="left" indent="2"/>
    </xf>
    <xf numFmtId="166" fontId="9" fillId="0" borderId="4" xfId="5" applyNumberFormat="1" applyFont="1" applyBorder="1"/>
    <xf numFmtId="0" fontId="4" fillId="2" borderId="4" xfId="9" applyFont="1" applyFill="1" applyBorder="1" applyAlignment="1">
      <alignment horizontal="center" vertical="center" wrapText="1"/>
    </xf>
    <xf numFmtId="1" fontId="8" fillId="2" borderId="10" xfId="5" applyNumberFormat="1" applyFont="1" applyFill="1" applyBorder="1" applyAlignment="1">
      <alignment horizontal="left" vertical="center"/>
    </xf>
    <xf numFmtId="14" fontId="12" fillId="2" borderId="0" xfId="0" applyNumberFormat="1" applyFont="1" applyFill="1"/>
    <xf numFmtId="0" fontId="5" fillId="2" borderId="2" xfId="3" applyFont="1" applyFill="1" applyBorder="1" applyAlignment="1">
      <alignment horizontal="left" vertical="center"/>
    </xf>
    <xf numFmtId="0" fontId="8" fillId="2" borderId="4" xfId="5" applyFont="1" applyFill="1" applyBorder="1" applyAlignment="1">
      <alignment horizontal="center" vertical="center"/>
    </xf>
    <xf numFmtId="167" fontId="18" fillId="0" borderId="4" xfId="7" applyNumberFormat="1" applyFont="1" applyFill="1" applyBorder="1" applyAlignment="1">
      <alignment horizontal="left" indent="1"/>
    </xf>
    <xf numFmtId="167" fontId="19" fillId="0" borderId="4" xfId="7" applyNumberFormat="1" applyFont="1" applyFill="1" applyBorder="1" applyAlignment="1">
      <alignment horizontal="left" indent="1"/>
    </xf>
    <xf numFmtId="0" fontId="8" fillId="2" borderId="4" xfId="0" applyFont="1" applyFill="1" applyBorder="1"/>
    <xf numFmtId="0" fontId="8" fillId="2" borderId="4" xfId="0" applyFont="1" applyFill="1" applyBorder="1" applyAlignment="1">
      <alignment wrapText="1"/>
    </xf>
    <xf numFmtId="165" fontId="8" fillId="2" borderId="4" xfId="1" applyNumberFormat="1" applyFont="1" applyFill="1" applyBorder="1"/>
    <xf numFmtId="14" fontId="8" fillId="2" borderId="4" xfId="0" applyNumberFormat="1" applyFont="1" applyFill="1" applyBorder="1" applyAlignment="1">
      <alignment wrapText="1"/>
    </xf>
    <xf numFmtId="164" fontId="8" fillId="2" borderId="4" xfId="10" applyNumberFormat="1" applyFont="1" applyFill="1" applyBorder="1" applyAlignment="1">
      <alignment horizontal="center" vertical="center"/>
    </xf>
    <xf numFmtId="164" fontId="18" fillId="2" borderId="4" xfId="10" applyNumberFormat="1" applyFont="1" applyFill="1" applyBorder="1" applyAlignment="1">
      <alignment horizontal="center" vertical="center"/>
    </xf>
    <xf numFmtId="164" fontId="8" fillId="2" borderId="4" xfId="6" applyNumberFormat="1" applyFont="1" applyFill="1" applyBorder="1"/>
    <xf numFmtId="1" fontId="9" fillId="2" borderId="0" xfId="5" applyNumberFormat="1" applyFont="1" applyFill="1"/>
    <xf numFmtId="168" fontId="9" fillId="2" borderId="0" xfId="12" applyNumberFormat="1" applyFont="1" applyFill="1"/>
    <xf numFmtId="0" fontId="5" fillId="2" borderId="2" xfId="3" applyFont="1" applyFill="1" applyBorder="1" applyAlignment="1">
      <alignment horizontal="left" vertical="center"/>
    </xf>
    <xf numFmtId="0" fontId="5" fillId="2" borderId="0" xfId="3" applyFont="1" applyFill="1" applyAlignment="1">
      <alignment horizontal="left" vertical="center"/>
    </xf>
    <xf numFmtId="0" fontId="5" fillId="2" borderId="3" xfId="3"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0" xfId="0" applyFont="1" applyFill="1" applyAlignment="1">
      <alignment horizontal="left" vertical="center" wrapText="1"/>
    </xf>
    <xf numFmtId="0" fontId="3" fillId="2" borderId="2" xfId="4" applyFont="1" applyFill="1" applyBorder="1" applyAlignment="1">
      <alignment horizontal="left" vertical="center" wrapText="1"/>
    </xf>
    <xf numFmtId="0" fontId="3" fillId="2" borderId="1" xfId="0" applyFont="1" applyFill="1" applyBorder="1" applyAlignment="1">
      <alignment horizontal="left" vertical="center" wrapText="1"/>
    </xf>
    <xf numFmtId="15" fontId="3" fillId="2" borderId="1" xfId="4" applyNumberFormat="1" applyFont="1" applyFill="1" applyBorder="1" applyAlignment="1">
      <alignment horizontal="left" vertical="center" wrapText="1"/>
    </xf>
    <xf numFmtId="0" fontId="3" fillId="2" borderId="1" xfId="4" applyFont="1" applyFill="1" applyBorder="1" applyAlignment="1">
      <alignment horizontal="left" vertical="center" wrapText="1"/>
    </xf>
    <xf numFmtId="0" fontId="7" fillId="3" borderId="2" xfId="0" applyFont="1" applyFill="1" applyBorder="1" applyAlignment="1">
      <alignment horizontal="left" vertical="center"/>
    </xf>
    <xf numFmtId="0" fontId="7" fillId="3" borderId="0" xfId="0" applyFont="1" applyFill="1" applyAlignment="1">
      <alignment horizontal="left" vertical="center"/>
    </xf>
    <xf numFmtId="0" fontId="7" fillId="3" borderId="3" xfId="0" applyFont="1" applyFill="1" applyBorder="1" applyAlignment="1">
      <alignment horizontal="left" vertical="center"/>
    </xf>
    <xf numFmtId="0" fontId="10" fillId="3" borderId="2" xfId="0" applyFont="1" applyFill="1" applyBorder="1" applyAlignment="1">
      <alignment horizontal="left" vertical="top" wrapText="1"/>
    </xf>
    <xf numFmtId="0" fontId="11" fillId="3" borderId="0" xfId="2" applyFont="1" applyFill="1" applyAlignment="1" applyProtection="1">
      <alignment horizontal="left" vertical="center"/>
    </xf>
    <xf numFmtId="0" fontId="4" fillId="3" borderId="3" xfId="0" applyFont="1" applyFill="1" applyBorder="1" applyAlignment="1">
      <alignment horizontal="left"/>
    </xf>
    <xf numFmtId="0" fontId="8" fillId="2" borderId="8" xfId="5" applyFont="1" applyFill="1" applyBorder="1" applyAlignment="1">
      <alignment horizontal="left" vertical="center"/>
    </xf>
    <xf numFmtId="0" fontId="8" fillId="2" borderId="9" xfId="5" applyFont="1" applyFill="1" applyBorder="1" applyAlignment="1">
      <alignment horizontal="left" vertical="center"/>
    </xf>
    <xf numFmtId="0" fontId="8" fillId="2" borderId="10" xfId="5" applyFont="1" applyFill="1" applyBorder="1" applyAlignment="1">
      <alignment horizontal="left" vertical="center"/>
    </xf>
    <xf numFmtId="0" fontId="14" fillId="0" borderId="1" xfId="8" applyFont="1" applyBorder="1" applyAlignment="1">
      <alignment horizontal="left" vertical="center"/>
    </xf>
    <xf numFmtId="0" fontId="14" fillId="2" borderId="1" xfId="8" applyFont="1" applyFill="1" applyBorder="1" applyAlignment="1">
      <alignment horizontal="left" vertical="center" wrapText="1"/>
    </xf>
    <xf numFmtId="0" fontId="8" fillId="2" borderId="4" xfId="5" applyFont="1" applyFill="1" applyBorder="1" applyAlignment="1">
      <alignment horizontal="right"/>
    </xf>
    <xf numFmtId="0" fontId="8" fillId="2" borderId="5" xfId="5" applyFont="1" applyFill="1" applyBorder="1" applyAlignment="1">
      <alignment horizontal="right"/>
    </xf>
    <xf numFmtId="0" fontId="12" fillId="0" borderId="6" xfId="0" applyFont="1" applyBorder="1" applyAlignment="1">
      <alignment horizontal="right"/>
    </xf>
    <xf numFmtId="0" fontId="12" fillId="0" borderId="7" xfId="0" applyFont="1" applyBorder="1" applyAlignment="1">
      <alignment horizontal="right"/>
    </xf>
    <xf numFmtId="0" fontId="8" fillId="2" borderId="4" xfId="5" applyFont="1" applyFill="1" applyBorder="1" applyAlignment="1">
      <alignment horizontal="center" vertical="center"/>
    </xf>
    <xf numFmtId="0" fontId="4" fillId="2" borderId="5" xfId="0" applyFont="1" applyFill="1" applyBorder="1" applyAlignment="1">
      <alignment horizontal="right"/>
    </xf>
    <xf numFmtId="0" fontId="4" fillId="2" borderId="6" xfId="0" applyFont="1" applyFill="1" applyBorder="1" applyAlignment="1">
      <alignment horizontal="right"/>
    </xf>
    <xf numFmtId="0" fontId="4" fillId="2" borderId="7" xfId="0" applyFont="1" applyFill="1" applyBorder="1" applyAlignment="1">
      <alignment horizontal="right"/>
    </xf>
    <xf numFmtId="0" fontId="17" fillId="2" borderId="1" xfId="8" applyFont="1" applyFill="1" applyBorder="1" applyAlignment="1">
      <alignment horizontal="left" vertical="center" wrapText="1"/>
    </xf>
    <xf numFmtId="0" fontId="4" fillId="2" borderId="8" xfId="9" applyFont="1" applyFill="1" applyBorder="1" applyAlignment="1">
      <alignment vertical="center"/>
    </xf>
    <xf numFmtId="0" fontId="4" fillId="2" borderId="10" xfId="9" applyFont="1" applyFill="1" applyBorder="1" applyAlignment="1">
      <alignment vertical="center"/>
    </xf>
    <xf numFmtId="17" fontId="4" fillId="2" borderId="11" xfId="9" applyNumberFormat="1" applyFont="1" applyFill="1" applyBorder="1" applyAlignment="1">
      <alignment horizontal="center" vertical="center" wrapText="1"/>
    </xf>
    <xf numFmtId="0" fontId="4" fillId="2" borderId="12" xfId="0" applyFont="1" applyFill="1" applyBorder="1" applyAlignment="1">
      <alignment horizontal="center"/>
    </xf>
    <xf numFmtId="0" fontId="4" fillId="2" borderId="4" xfId="9" applyFont="1" applyFill="1" applyBorder="1" applyAlignment="1">
      <alignment horizontal="center"/>
    </xf>
    <xf numFmtId="0" fontId="4" fillId="2" borderId="4" xfId="0" applyFont="1" applyFill="1" applyBorder="1" applyAlignment="1">
      <alignment horizontal="center"/>
    </xf>
  </cellXfs>
  <cellStyles count="13">
    <cellStyle name="Comma" xfId="1" builtinId="3"/>
    <cellStyle name="Comma 7" xfId="6" xr:uid="{00000000-0005-0000-0000-000001000000}"/>
    <cellStyle name="Comma 8" xfId="10" xr:uid="{8B661E36-B000-4402-AD1E-179D56B073C3}"/>
    <cellStyle name="Currency" xfId="7" builtinId="4"/>
    <cellStyle name="Hyperlink" xfId="2" builtinId="8"/>
    <cellStyle name="Normal" xfId="0" builtinId="0"/>
    <cellStyle name="Normal 10" xfId="9" xr:uid="{BC7FEEBD-CDA9-499C-B722-C4DDE7BD6528}"/>
    <cellStyle name="Normal 2" xfId="8" xr:uid="{9C65915B-78B7-456D-988F-46305A2DF0A2}"/>
    <cellStyle name="Normal 2 2" xfId="11" xr:uid="{D6D85754-CE09-450C-999B-71145060764B}"/>
    <cellStyle name="Normal 9" xfId="5" xr:uid="{00000000-0005-0000-0000-000004000000}"/>
    <cellStyle name="Normal_Template for LU forecasts - TZ popn forecasts 10 LGAs" xfId="4" xr:uid="{00000000-0005-0000-0000-000005000000}"/>
    <cellStyle name="Normal_TPDC TZ Empl forecasts 0904 SLAxInd" xfId="3" xr:uid="{00000000-0005-0000-0000-000006000000}"/>
    <cellStyle name="Percent" xfId="1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285749</xdr:colOff>
      <xdr:row>1</xdr:row>
      <xdr:rowOff>679166</xdr:rowOff>
    </xdr:to>
    <xdr:pic>
      <xdr:nvPicPr>
        <xdr:cNvPr id="4" name="Picture 3" descr="http://pecan.planning.nsw.gov.au/resources/Logos/P_E_Two_Colour_High_res.jpg">
          <a:extLst>
            <a:ext uri="{FF2B5EF4-FFF2-40B4-BE49-F238E27FC236}">
              <a16:creationId xmlns:a16="http://schemas.microsoft.com/office/drawing/2014/main" id="{49A61F0E-B288-4442-96A2-3F233F25FC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1085849</xdr:colOff>
      <xdr:row>4</xdr:row>
      <xdr:rowOff>164816</xdr:rowOff>
    </xdr:to>
    <xdr:pic>
      <xdr:nvPicPr>
        <xdr:cNvPr id="3" name="Picture 2" descr="http://pecan.planning.nsw.gov.au/resources/Logos/P_E_Two_Colour_High_res.jpg">
          <a:extLst>
            <a:ext uri="{FF2B5EF4-FFF2-40B4-BE49-F238E27FC236}">
              <a16:creationId xmlns:a16="http://schemas.microsoft.com/office/drawing/2014/main" id="{6A216246-6842-4702-BA3D-C616E6DDC37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1000124</xdr:colOff>
      <xdr:row>4</xdr:row>
      <xdr:rowOff>164816</xdr:rowOff>
    </xdr:to>
    <xdr:pic>
      <xdr:nvPicPr>
        <xdr:cNvPr id="4" name="Picture 3" descr="http://pecan.planning.nsw.gov.au/resources/Logos/P_E_Two_Colour_High_res.jpg">
          <a:extLst>
            <a:ext uri="{FF2B5EF4-FFF2-40B4-BE49-F238E27FC236}">
              <a16:creationId xmlns:a16="http://schemas.microsoft.com/office/drawing/2014/main" id="{7108B0DA-3157-4896-B2C2-4E7004EF5DB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380999</xdr:colOff>
      <xdr:row>4</xdr:row>
      <xdr:rowOff>164816</xdr:rowOff>
    </xdr:to>
    <xdr:pic>
      <xdr:nvPicPr>
        <xdr:cNvPr id="4" name="Picture 3" descr="http://pecan.planning.nsw.gov.au/resources/Logos/P_E_Two_Colour_High_res.jpg">
          <a:extLst>
            <a:ext uri="{FF2B5EF4-FFF2-40B4-BE49-F238E27FC236}">
              <a16:creationId xmlns:a16="http://schemas.microsoft.com/office/drawing/2014/main" id="{1D5D2F64-310B-4167-BEED-20D1F353C0F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695324</xdr:colOff>
      <xdr:row>4</xdr:row>
      <xdr:rowOff>164816</xdr:rowOff>
    </xdr:to>
    <xdr:pic>
      <xdr:nvPicPr>
        <xdr:cNvPr id="3" name="Picture 2" descr="http://pecan.planning.nsw.gov.au/resources/Logos/P_E_Two_Colour_High_res.jpg">
          <a:extLst>
            <a:ext uri="{FF2B5EF4-FFF2-40B4-BE49-F238E27FC236}">
              <a16:creationId xmlns:a16="http://schemas.microsoft.com/office/drawing/2014/main" id="{2A139176-FD3F-4539-9D1B-61EF93E9CB7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2352674</xdr:colOff>
      <xdr:row>4</xdr:row>
      <xdr:rowOff>126716</xdr:rowOff>
    </xdr:to>
    <xdr:pic>
      <xdr:nvPicPr>
        <xdr:cNvPr id="3" name="Picture 2" descr="http://pecan.planning.nsw.gov.au/resources/Logos/P_E_Two_Colour_High_res.jpg">
          <a:extLst>
            <a:ext uri="{FF2B5EF4-FFF2-40B4-BE49-F238E27FC236}">
              <a16:creationId xmlns:a16="http://schemas.microsoft.com/office/drawing/2014/main" id="{52AB2C72-79A2-41E1-B3FD-4322C369DF1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3"/>
  <sheetViews>
    <sheetView tabSelected="1" zoomScaleNormal="100" workbookViewId="0">
      <selection activeCell="B3" sqref="B3:C3"/>
    </sheetView>
  </sheetViews>
  <sheetFormatPr defaultColWidth="9.109375" defaultRowHeight="11.4"/>
  <cols>
    <col min="1" max="1" width="22.44140625" style="2" customWidth="1"/>
    <col min="2" max="2" width="16.5546875" style="2" customWidth="1"/>
    <col min="3" max="3" width="91.109375" style="2" customWidth="1"/>
    <col min="4" max="16384" width="9.109375" style="2"/>
  </cols>
  <sheetData>
    <row r="1" spans="1:3" ht="13.8">
      <c r="A1" s="20"/>
    </row>
    <row r="2" spans="1:3" ht="90.6" customHeight="1"/>
    <row r="3" spans="1:3" s="3" customFormat="1" ht="18" customHeight="1">
      <c r="A3" s="22" t="s">
        <v>0</v>
      </c>
      <c r="B3" s="68">
        <v>44515</v>
      </c>
      <c r="C3" s="69"/>
    </row>
    <row r="4" spans="1:3" s="3" customFormat="1" ht="18" customHeight="1">
      <c r="A4" s="22" t="s">
        <v>1</v>
      </c>
      <c r="B4" s="69" t="s">
        <v>319</v>
      </c>
      <c r="C4" s="69"/>
    </row>
    <row r="5" spans="1:3" s="3" customFormat="1" ht="18" customHeight="1">
      <c r="A5" s="22" t="s">
        <v>2</v>
      </c>
      <c r="B5" s="69" t="s">
        <v>3</v>
      </c>
      <c r="C5" s="69"/>
    </row>
    <row r="6" spans="1:3" s="3" customFormat="1" ht="18" customHeight="1">
      <c r="A6" s="22" t="s">
        <v>4</v>
      </c>
      <c r="B6" s="69" t="s">
        <v>5</v>
      </c>
      <c r="C6" s="69"/>
    </row>
    <row r="7" spans="1:3" s="3" customFormat="1" ht="57.75" customHeight="1">
      <c r="A7" s="22" t="s">
        <v>6</v>
      </c>
      <c r="B7" s="66" t="s">
        <v>7</v>
      </c>
      <c r="C7" s="66"/>
    </row>
    <row r="8" spans="1:3" s="21" customFormat="1" ht="7.5" customHeight="1">
      <c r="A8" s="70" t="s">
        <v>8</v>
      </c>
      <c r="B8" s="73"/>
      <c r="C8" s="73"/>
    </row>
    <row r="9" spans="1:3" s="21" customFormat="1" ht="14.25" customHeight="1">
      <c r="A9" s="71"/>
      <c r="B9" s="74" t="s">
        <v>9</v>
      </c>
      <c r="C9" s="74"/>
    </row>
    <row r="10" spans="1:3" s="21" customFormat="1" ht="14.25" customHeight="1">
      <c r="A10" s="71"/>
      <c r="B10" s="74" t="s">
        <v>10</v>
      </c>
      <c r="C10" s="74"/>
    </row>
    <row r="11" spans="1:3" s="21" customFormat="1" ht="14.25" customHeight="1">
      <c r="A11" s="71"/>
      <c r="B11" s="74" t="s">
        <v>11</v>
      </c>
      <c r="C11" s="74"/>
    </row>
    <row r="12" spans="1:3" s="21" customFormat="1" ht="14.25" customHeight="1">
      <c r="A12" s="71"/>
      <c r="B12" s="74" t="s">
        <v>12</v>
      </c>
      <c r="C12" s="74"/>
    </row>
    <row r="13" spans="1:3" s="21" customFormat="1" ht="14.25" customHeight="1">
      <c r="A13" s="71"/>
      <c r="B13" s="74" t="s">
        <v>13</v>
      </c>
      <c r="C13" s="74"/>
    </row>
    <row r="14" spans="1:3" s="21" customFormat="1" ht="7.5" customHeight="1">
      <c r="A14" s="72"/>
      <c r="B14" s="75"/>
      <c r="C14" s="75"/>
    </row>
    <row r="15" spans="1:3" s="21" customFormat="1" ht="7.5" customHeight="1">
      <c r="A15" s="60" t="s">
        <v>14</v>
      </c>
      <c r="B15" s="29"/>
      <c r="C15" s="29"/>
    </row>
    <row r="16" spans="1:3" s="3" customFormat="1" ht="37.5" customHeight="1">
      <c r="A16" s="61"/>
      <c r="B16" s="65" t="s">
        <v>15</v>
      </c>
      <c r="C16" s="65"/>
    </row>
    <row r="17" spans="1:3" s="3" customFormat="1" ht="30" customHeight="1">
      <c r="A17" s="61"/>
      <c r="B17" s="65" t="s">
        <v>16</v>
      </c>
      <c r="C17" s="65"/>
    </row>
    <row r="18" spans="1:3" s="3" customFormat="1" ht="31.2" customHeight="1">
      <c r="A18" s="61"/>
      <c r="B18" s="65" t="s">
        <v>17</v>
      </c>
      <c r="C18" s="65"/>
    </row>
    <row r="19" spans="1:3" s="3" customFormat="1" ht="52.95" customHeight="1">
      <c r="A19" s="61"/>
      <c r="B19" s="65" t="s">
        <v>18</v>
      </c>
      <c r="C19" s="65"/>
    </row>
    <row r="20" spans="1:3" s="3" customFormat="1" ht="52.5" customHeight="1">
      <c r="A20" s="61"/>
      <c r="B20" s="65" t="s">
        <v>19</v>
      </c>
      <c r="C20" s="65"/>
    </row>
    <row r="21" spans="1:3" s="3" customFormat="1" ht="25.5" customHeight="1">
      <c r="A21" s="61"/>
      <c r="B21" s="65" t="s">
        <v>20</v>
      </c>
      <c r="C21" s="65"/>
    </row>
    <row r="22" spans="1:3" s="3" customFormat="1" ht="7.5" customHeight="1">
      <c r="A22" s="62"/>
      <c r="B22" s="18"/>
      <c r="C22" s="18"/>
    </row>
    <row r="23" spans="1:3" s="3" customFormat="1" ht="7.5" customHeight="1">
      <c r="A23" s="60" t="s">
        <v>21</v>
      </c>
      <c r="B23" s="19"/>
      <c r="C23" s="19"/>
    </row>
    <row r="24" spans="1:3" s="3" customFormat="1" ht="16.05" customHeight="1">
      <c r="A24" s="61"/>
      <c r="B24" s="65" t="s">
        <v>22</v>
      </c>
      <c r="C24" s="65"/>
    </row>
    <row r="25" spans="1:3" s="3" customFormat="1" ht="16.05" customHeight="1">
      <c r="A25" s="61"/>
      <c r="B25" s="65" t="s">
        <v>23</v>
      </c>
      <c r="C25" s="65"/>
    </row>
    <row r="26" spans="1:3" s="3" customFormat="1" ht="16.05" customHeight="1">
      <c r="A26" s="61"/>
      <c r="B26" s="65" t="s">
        <v>24</v>
      </c>
      <c r="C26" s="65"/>
    </row>
    <row r="27" spans="1:3" s="3" customFormat="1" ht="16.05" customHeight="1">
      <c r="A27" s="61"/>
      <c r="B27" s="65" t="s">
        <v>320</v>
      </c>
      <c r="C27" s="65"/>
    </row>
    <row r="28" spans="1:3" s="3" customFormat="1" ht="16.05" customHeight="1">
      <c r="A28" s="61"/>
      <c r="B28" s="65" t="s">
        <v>321</v>
      </c>
      <c r="C28" s="65"/>
    </row>
    <row r="29" spans="1:3" s="3" customFormat="1" ht="16.05" customHeight="1">
      <c r="A29" s="61"/>
      <c r="B29" s="65" t="s">
        <v>25</v>
      </c>
      <c r="C29" s="65"/>
    </row>
    <row r="30" spans="1:3" s="3" customFormat="1" ht="16.05" customHeight="1">
      <c r="A30" s="61"/>
      <c r="B30" s="65" t="s">
        <v>322</v>
      </c>
      <c r="C30" s="65"/>
    </row>
    <row r="31" spans="1:3" s="3" customFormat="1" ht="7.5" customHeight="1">
      <c r="A31" s="62"/>
      <c r="B31" s="30"/>
      <c r="C31" s="30"/>
    </row>
    <row r="32" spans="1:3" s="3" customFormat="1" ht="7.5" customHeight="1">
      <c r="A32" s="60" t="s">
        <v>26</v>
      </c>
      <c r="B32" s="63"/>
      <c r="C32" s="63"/>
    </row>
    <row r="33" spans="1:3" s="3" customFormat="1" ht="37.5" customHeight="1">
      <c r="A33" s="61"/>
      <c r="B33" s="65" t="s">
        <v>27</v>
      </c>
      <c r="C33" s="65"/>
    </row>
    <row r="34" spans="1:3" s="3" customFormat="1" ht="43.5" customHeight="1">
      <c r="A34" s="61"/>
      <c r="B34" s="65" t="s">
        <v>28</v>
      </c>
      <c r="C34" s="65"/>
    </row>
    <row r="35" spans="1:3" s="3" customFormat="1" ht="49.5" customHeight="1">
      <c r="A35" s="61"/>
      <c r="B35" s="65" t="s">
        <v>29</v>
      </c>
      <c r="C35" s="65"/>
    </row>
    <row r="36" spans="1:3" s="3" customFormat="1" ht="5.25" customHeight="1">
      <c r="A36" s="62"/>
      <c r="B36" s="64"/>
      <c r="C36" s="64"/>
    </row>
    <row r="37" spans="1:3" s="3" customFormat="1" ht="48.75" customHeight="1">
      <c r="A37" s="47" t="s">
        <v>30</v>
      </c>
      <c r="B37" s="66" t="s">
        <v>31</v>
      </c>
      <c r="C37" s="66"/>
    </row>
    <row r="38" spans="1:3" s="3" customFormat="1" ht="60" customHeight="1">
      <c r="A38" s="4" t="s">
        <v>32</v>
      </c>
      <c r="B38" s="67" t="s">
        <v>324</v>
      </c>
      <c r="C38" s="67"/>
    </row>
    <row r="39" spans="1:3" ht="35.25" customHeight="1">
      <c r="A39" s="4" t="s">
        <v>33</v>
      </c>
      <c r="B39" s="67" t="s">
        <v>323</v>
      </c>
      <c r="C39" s="67"/>
    </row>
    <row r="43" spans="1:3">
      <c r="C43" s="5"/>
    </row>
  </sheetData>
  <mergeCells count="37">
    <mergeCell ref="A8:A14"/>
    <mergeCell ref="B8:C8"/>
    <mergeCell ref="B17:C17"/>
    <mergeCell ref="B19:C19"/>
    <mergeCell ref="B18:C18"/>
    <mergeCell ref="B9:C9"/>
    <mergeCell ref="B10:C10"/>
    <mergeCell ref="B11:C11"/>
    <mergeCell ref="B12:C12"/>
    <mergeCell ref="B14:C14"/>
    <mergeCell ref="A15:A22"/>
    <mergeCell ref="B16:C16"/>
    <mergeCell ref="B21:C21"/>
    <mergeCell ref="B20:C20"/>
    <mergeCell ref="B13:C13"/>
    <mergeCell ref="B3:C3"/>
    <mergeCell ref="B4:C4"/>
    <mergeCell ref="B5:C5"/>
    <mergeCell ref="B6:C6"/>
    <mergeCell ref="B7:C7"/>
    <mergeCell ref="B37:C37"/>
    <mergeCell ref="B38:C38"/>
    <mergeCell ref="B39:C39"/>
    <mergeCell ref="B29:C29"/>
    <mergeCell ref="B30:C30"/>
    <mergeCell ref="B33:C33"/>
    <mergeCell ref="B34:C34"/>
    <mergeCell ref="B35:C35"/>
    <mergeCell ref="A23:A31"/>
    <mergeCell ref="A32:A36"/>
    <mergeCell ref="B32:C32"/>
    <mergeCell ref="B36:C36"/>
    <mergeCell ref="B28:C28"/>
    <mergeCell ref="B24:C24"/>
    <mergeCell ref="B25:C25"/>
    <mergeCell ref="B26:C26"/>
    <mergeCell ref="B27:C27"/>
  </mergeCells>
  <hyperlinks>
    <hyperlink ref="B12" location="'LGA - Total'!A1" display="Employment forecasts by LGA" xr:uid="{00000000-0004-0000-0000-000000000000}"/>
    <hyperlink ref="B12:C12" location="'Take-Up All Precincts'!A1" display="Take-up of employment land - all precincts" xr:uid="{00000000-0004-0000-0000-000001000000}"/>
    <hyperlink ref="B9" location="Regions!A1" display="Employment forecasts by Regions" xr:uid="{00000000-0004-0000-0000-000002000000}"/>
    <hyperlink ref="B9:C9" location="'Industrial Approvals'!A1" display="Industrial Building Approvals" xr:uid="{00000000-0004-0000-0000-000003000000}"/>
    <hyperlink ref="B10" location="'LGA - Total'!A1" display="Employment forecasts by LGA" xr:uid="{00000000-0004-0000-0000-000004000000}"/>
    <hyperlink ref="B10:C10" location="'Industrial DA Examples'!A1" display="Examples of Industrial Approvals" xr:uid="{00000000-0004-0000-0000-000005000000}"/>
    <hyperlink ref="B11" location="'LGA - Total'!A1" display="Employment forecasts by LGA" xr:uid="{00000000-0004-0000-0000-000006000000}"/>
    <hyperlink ref="B11:C11" location="'Take-Up Key Precincts'!A1" display="Take-up of employment land - key precincts" xr:uid="{00000000-0004-0000-0000-000007000000}"/>
    <hyperlink ref="B13" location="Adqeuacy!A1" display="Adequacy of employment land" xr:uid="{086B242D-C872-403D-AF23-9A09BEDB23FD}"/>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53"/>
  <sheetViews>
    <sheetView zoomScaleNormal="100" workbookViewId="0">
      <selection activeCell="B9" sqref="B9"/>
    </sheetView>
  </sheetViews>
  <sheetFormatPr defaultColWidth="8.88671875" defaultRowHeight="13.8"/>
  <cols>
    <col min="1" max="1" width="8.88671875" style="24"/>
    <col min="2" max="2" width="18.44140625" style="24" customWidth="1"/>
    <col min="3" max="3" width="25.109375" style="24" customWidth="1"/>
    <col min="4" max="8" width="18" style="24" customWidth="1"/>
    <col min="9" max="16384" width="8.88671875" style="24"/>
  </cols>
  <sheetData>
    <row r="1" spans="2:8" s="23" customFormat="1"/>
    <row r="2" spans="2:8" s="23" customFormat="1"/>
    <row r="3" spans="2:8" s="23" customFormat="1"/>
    <row r="4" spans="2:8" s="23" customFormat="1"/>
    <row r="5" spans="2:8" s="23" customFormat="1"/>
    <row r="6" spans="2:8" s="23" customFormat="1"/>
    <row r="7" spans="2:8" s="23" customFormat="1">
      <c r="B7" s="27" t="s">
        <v>34</v>
      </c>
    </row>
    <row r="8" spans="2:8" s="23" customFormat="1"/>
    <row r="9" spans="2:8" s="23" customFormat="1" ht="37.5" customHeight="1">
      <c r="B9" s="48" t="s">
        <v>35</v>
      </c>
      <c r="C9" s="48" t="s">
        <v>36</v>
      </c>
      <c r="D9" s="7" t="s">
        <v>37</v>
      </c>
      <c r="E9" s="7" t="s">
        <v>38</v>
      </c>
      <c r="F9" s="7" t="s">
        <v>39</v>
      </c>
      <c r="G9" s="7" t="s">
        <v>40</v>
      </c>
      <c r="H9" s="7" t="s">
        <v>41</v>
      </c>
    </row>
    <row r="10" spans="2:8">
      <c r="B10" s="76" t="s">
        <v>42</v>
      </c>
      <c r="C10" s="15" t="s">
        <v>43</v>
      </c>
      <c r="D10" s="49">
        <v>4781000</v>
      </c>
      <c r="E10" s="49">
        <v>4747000</v>
      </c>
      <c r="F10" s="49">
        <v>355000</v>
      </c>
      <c r="G10" s="49">
        <v>87000</v>
      </c>
      <c r="H10" s="49">
        <v>9970000</v>
      </c>
    </row>
    <row r="11" spans="2:8">
      <c r="B11" s="77"/>
      <c r="C11" s="15" t="s">
        <v>44</v>
      </c>
      <c r="D11" s="49">
        <v>0</v>
      </c>
      <c r="E11" s="49">
        <v>0</v>
      </c>
      <c r="F11" s="49">
        <v>0</v>
      </c>
      <c r="G11" s="49">
        <v>0</v>
      </c>
      <c r="H11" s="49">
        <v>0</v>
      </c>
    </row>
    <row r="12" spans="2:8">
      <c r="B12" s="77"/>
      <c r="C12" s="15" t="s">
        <v>45</v>
      </c>
      <c r="D12" s="49">
        <v>0</v>
      </c>
      <c r="E12" s="49">
        <v>0</v>
      </c>
      <c r="F12" s="49">
        <v>327000</v>
      </c>
      <c r="G12" s="49">
        <v>0</v>
      </c>
      <c r="H12" s="49">
        <v>327000</v>
      </c>
    </row>
    <row r="13" spans="2:8">
      <c r="B13" s="77"/>
      <c r="C13" s="15" t="s">
        <v>46</v>
      </c>
      <c r="D13" s="49">
        <v>438000</v>
      </c>
      <c r="E13" s="49">
        <v>715000</v>
      </c>
      <c r="F13" s="49">
        <v>4279000</v>
      </c>
      <c r="G13" s="49">
        <v>0</v>
      </c>
      <c r="H13" s="49">
        <v>5432000</v>
      </c>
    </row>
    <row r="14" spans="2:8">
      <c r="B14" s="77"/>
      <c r="C14" s="15" t="s">
        <v>47</v>
      </c>
      <c r="D14" s="49">
        <v>0</v>
      </c>
      <c r="E14" s="49">
        <v>3088000</v>
      </c>
      <c r="F14" s="49">
        <v>0</v>
      </c>
      <c r="G14" s="49">
        <v>0</v>
      </c>
      <c r="H14" s="49">
        <v>3088000</v>
      </c>
    </row>
    <row r="15" spans="2:8">
      <c r="B15" s="77"/>
      <c r="C15" s="15" t="s">
        <v>48</v>
      </c>
      <c r="D15" s="49">
        <v>0</v>
      </c>
      <c r="E15" s="49">
        <v>241000</v>
      </c>
      <c r="F15" s="49">
        <v>2748000</v>
      </c>
      <c r="G15" s="49">
        <v>0</v>
      </c>
      <c r="H15" s="49">
        <v>2989000</v>
      </c>
    </row>
    <row r="16" spans="2:8">
      <c r="B16" s="77"/>
      <c r="C16" s="15" t="s">
        <v>49</v>
      </c>
      <c r="D16" s="49">
        <v>623000</v>
      </c>
      <c r="E16" s="49">
        <v>18780000</v>
      </c>
      <c r="F16" s="49">
        <v>179000</v>
      </c>
      <c r="G16" s="49">
        <v>600000</v>
      </c>
      <c r="H16" s="49">
        <v>20182000</v>
      </c>
    </row>
    <row r="17" spans="2:8">
      <c r="B17" s="77"/>
      <c r="C17" s="15" t="s">
        <v>50</v>
      </c>
      <c r="D17" s="49">
        <v>0</v>
      </c>
      <c r="E17" s="49">
        <v>89000</v>
      </c>
      <c r="F17" s="49">
        <v>0</v>
      </c>
      <c r="G17" s="49">
        <v>0</v>
      </c>
      <c r="H17" s="49">
        <v>89000</v>
      </c>
    </row>
    <row r="18" spans="2:8">
      <c r="B18" s="78"/>
      <c r="C18" s="15" t="s">
        <v>51</v>
      </c>
      <c r="D18" s="49">
        <v>0</v>
      </c>
      <c r="E18" s="49">
        <v>0</v>
      </c>
      <c r="F18" s="49">
        <v>0</v>
      </c>
      <c r="G18" s="49">
        <v>0</v>
      </c>
      <c r="H18" s="49">
        <v>0</v>
      </c>
    </row>
    <row r="19" spans="2:8">
      <c r="B19" s="81" t="s">
        <v>52</v>
      </c>
      <c r="C19" s="81"/>
      <c r="D19" s="50">
        <v>5842000</v>
      </c>
      <c r="E19" s="50">
        <v>27660000</v>
      </c>
      <c r="F19" s="50">
        <v>7888000</v>
      </c>
      <c r="G19" s="50">
        <v>687000</v>
      </c>
      <c r="H19" s="50">
        <v>42077000</v>
      </c>
    </row>
    <row r="20" spans="2:8">
      <c r="B20" s="76" t="s">
        <v>53</v>
      </c>
      <c r="C20" s="15" t="s">
        <v>54</v>
      </c>
      <c r="D20" s="49">
        <v>0</v>
      </c>
      <c r="E20" s="49">
        <v>6138000</v>
      </c>
      <c r="F20" s="49">
        <v>0</v>
      </c>
      <c r="G20" s="49">
        <v>0</v>
      </c>
      <c r="H20" s="49">
        <v>6138000</v>
      </c>
    </row>
    <row r="21" spans="2:8">
      <c r="B21" s="77"/>
      <c r="C21" s="15" t="s">
        <v>55</v>
      </c>
      <c r="D21" s="49">
        <v>0</v>
      </c>
      <c r="E21" s="49">
        <v>0</v>
      </c>
      <c r="F21" s="49">
        <v>0</v>
      </c>
      <c r="G21" s="49">
        <v>0</v>
      </c>
      <c r="H21" s="49">
        <v>0</v>
      </c>
    </row>
    <row r="22" spans="2:8">
      <c r="B22" s="77"/>
      <c r="C22" s="15" t="s">
        <v>56</v>
      </c>
      <c r="D22" s="49">
        <v>0</v>
      </c>
      <c r="E22" s="49">
        <v>6600000</v>
      </c>
      <c r="F22" s="49">
        <v>0</v>
      </c>
      <c r="G22" s="49">
        <v>0</v>
      </c>
      <c r="H22" s="49">
        <v>6600000</v>
      </c>
    </row>
    <row r="23" spans="2:8">
      <c r="B23" s="77"/>
      <c r="C23" s="15" t="s">
        <v>57</v>
      </c>
      <c r="D23" s="49">
        <v>0</v>
      </c>
      <c r="E23" s="49">
        <v>2445000</v>
      </c>
      <c r="F23" s="49">
        <v>1107000</v>
      </c>
      <c r="G23" s="49">
        <v>0</v>
      </c>
      <c r="H23" s="49">
        <v>3552000</v>
      </c>
    </row>
    <row r="24" spans="2:8">
      <c r="B24" s="77"/>
      <c r="C24" s="15" t="s">
        <v>58</v>
      </c>
      <c r="D24" s="49">
        <v>0</v>
      </c>
      <c r="E24" s="49">
        <v>0</v>
      </c>
      <c r="F24" s="49">
        <v>0</v>
      </c>
      <c r="G24" s="49">
        <v>0</v>
      </c>
      <c r="H24" s="49">
        <v>0</v>
      </c>
    </row>
    <row r="25" spans="2:8">
      <c r="B25" s="77"/>
      <c r="C25" s="15" t="s">
        <v>59</v>
      </c>
      <c r="D25" s="49">
        <v>0</v>
      </c>
      <c r="E25" s="49">
        <v>0</v>
      </c>
      <c r="F25" s="49">
        <v>0</v>
      </c>
      <c r="G25" s="49">
        <v>0</v>
      </c>
      <c r="H25" s="49">
        <v>0</v>
      </c>
    </row>
    <row r="26" spans="2:8">
      <c r="B26" s="77"/>
      <c r="C26" s="15" t="s">
        <v>60</v>
      </c>
      <c r="D26" s="49">
        <v>1032000</v>
      </c>
      <c r="E26" s="49">
        <v>24162000</v>
      </c>
      <c r="F26" s="49">
        <v>100000</v>
      </c>
      <c r="G26" s="49">
        <v>559000</v>
      </c>
      <c r="H26" s="49">
        <v>25853000</v>
      </c>
    </row>
    <row r="27" spans="2:8">
      <c r="B27" s="77"/>
      <c r="C27" s="15" t="s">
        <v>61</v>
      </c>
      <c r="D27" s="49">
        <v>3431000</v>
      </c>
      <c r="E27" s="49">
        <v>703000</v>
      </c>
      <c r="F27" s="49">
        <v>300000</v>
      </c>
      <c r="G27" s="49">
        <v>96000</v>
      </c>
      <c r="H27" s="49">
        <v>4530000</v>
      </c>
    </row>
    <row r="28" spans="2:8">
      <c r="B28" s="78"/>
      <c r="C28" s="15" t="s">
        <v>62</v>
      </c>
      <c r="D28" s="49">
        <v>2338000</v>
      </c>
      <c r="E28" s="49">
        <v>2648000</v>
      </c>
      <c r="F28" s="49">
        <v>909000</v>
      </c>
      <c r="G28" s="49">
        <v>0</v>
      </c>
      <c r="H28" s="49">
        <v>5895000</v>
      </c>
    </row>
    <row r="29" spans="2:8">
      <c r="B29" s="81" t="s">
        <v>63</v>
      </c>
      <c r="C29" s="81"/>
      <c r="D29" s="50">
        <v>6801000</v>
      </c>
      <c r="E29" s="50">
        <v>42696000</v>
      </c>
      <c r="F29" s="50">
        <v>2416000</v>
      </c>
      <c r="G29" s="50">
        <v>655000</v>
      </c>
      <c r="H29" s="50">
        <v>52568000</v>
      </c>
    </row>
    <row r="30" spans="2:8">
      <c r="B30" s="76" t="s">
        <v>64</v>
      </c>
      <c r="C30" s="15" t="s">
        <v>65</v>
      </c>
      <c r="D30" s="49">
        <v>6113000</v>
      </c>
      <c r="E30" s="49">
        <v>82344000</v>
      </c>
      <c r="F30" s="49">
        <v>7861000</v>
      </c>
      <c r="G30" s="49">
        <v>0</v>
      </c>
      <c r="H30" s="49">
        <v>96318000</v>
      </c>
    </row>
    <row r="31" spans="2:8">
      <c r="B31" s="77"/>
      <c r="C31" s="15" t="s">
        <v>66</v>
      </c>
      <c r="D31" s="49">
        <v>1420000</v>
      </c>
      <c r="E31" s="49">
        <v>3246000</v>
      </c>
      <c r="F31" s="49">
        <v>214000</v>
      </c>
      <c r="G31" s="49">
        <v>0</v>
      </c>
      <c r="H31" s="49">
        <v>4880000</v>
      </c>
    </row>
    <row r="32" spans="2:8">
      <c r="B32" s="78"/>
      <c r="C32" s="15" t="s">
        <v>67</v>
      </c>
      <c r="D32" s="49">
        <v>367000</v>
      </c>
      <c r="E32" s="49">
        <v>14729000</v>
      </c>
      <c r="F32" s="49">
        <v>2892000</v>
      </c>
      <c r="G32" s="49">
        <v>0</v>
      </c>
      <c r="H32" s="49">
        <v>17988000</v>
      </c>
    </row>
    <row r="33" spans="2:8">
      <c r="B33" s="81" t="s">
        <v>68</v>
      </c>
      <c r="C33" s="81"/>
      <c r="D33" s="50">
        <v>7900000</v>
      </c>
      <c r="E33" s="50">
        <v>100319000</v>
      </c>
      <c r="F33" s="50">
        <v>10967000</v>
      </c>
      <c r="G33" s="50">
        <v>0</v>
      </c>
      <c r="H33" s="50">
        <v>119186000</v>
      </c>
    </row>
    <row r="34" spans="2:8">
      <c r="B34" s="76" t="s">
        <v>69</v>
      </c>
      <c r="C34" s="15" t="s">
        <v>70</v>
      </c>
      <c r="D34" s="49">
        <v>0</v>
      </c>
      <c r="E34" s="49">
        <v>13530000</v>
      </c>
      <c r="F34" s="49">
        <v>24591000</v>
      </c>
      <c r="G34" s="49">
        <v>1001000</v>
      </c>
      <c r="H34" s="49">
        <v>39122000</v>
      </c>
    </row>
    <row r="35" spans="2:8">
      <c r="B35" s="77"/>
      <c r="C35" s="15" t="s">
        <v>71</v>
      </c>
      <c r="D35" s="49">
        <v>1816000</v>
      </c>
      <c r="E35" s="49">
        <v>6869000</v>
      </c>
      <c r="F35" s="49">
        <v>23117000</v>
      </c>
      <c r="G35" s="49">
        <v>0</v>
      </c>
      <c r="H35" s="49">
        <v>31802000</v>
      </c>
    </row>
    <row r="36" spans="2:8">
      <c r="B36" s="77"/>
      <c r="C36" s="15" t="s">
        <v>72</v>
      </c>
      <c r="D36" s="49">
        <v>460000</v>
      </c>
      <c r="E36" s="49">
        <v>221604000</v>
      </c>
      <c r="F36" s="49">
        <v>19014000</v>
      </c>
      <c r="G36" s="49">
        <v>0</v>
      </c>
      <c r="H36" s="49">
        <v>241078000</v>
      </c>
    </row>
    <row r="37" spans="2:8">
      <c r="B37" s="77"/>
      <c r="C37" s="15" t="s">
        <v>73</v>
      </c>
      <c r="D37" s="49">
        <v>7944000</v>
      </c>
      <c r="E37" s="49">
        <v>42312000</v>
      </c>
      <c r="F37" s="49">
        <v>6850000</v>
      </c>
      <c r="G37" s="49">
        <v>0</v>
      </c>
      <c r="H37" s="49">
        <v>57106000</v>
      </c>
    </row>
    <row r="38" spans="2:8">
      <c r="B38" s="77"/>
      <c r="C38" s="15" t="s">
        <v>74</v>
      </c>
      <c r="D38" s="49">
        <v>0</v>
      </c>
      <c r="E38" s="49">
        <v>2300000</v>
      </c>
      <c r="F38" s="49">
        <v>6062000</v>
      </c>
      <c r="G38" s="49">
        <v>2762000</v>
      </c>
      <c r="H38" s="49">
        <v>11124000</v>
      </c>
    </row>
    <row r="39" spans="2:8">
      <c r="B39" s="77"/>
      <c r="C39" s="15" t="s">
        <v>75</v>
      </c>
      <c r="D39" s="49">
        <v>0</v>
      </c>
      <c r="E39" s="49">
        <v>0</v>
      </c>
      <c r="F39" s="49">
        <v>0</v>
      </c>
      <c r="G39" s="49">
        <v>134000</v>
      </c>
      <c r="H39" s="49">
        <v>134000</v>
      </c>
    </row>
    <row r="40" spans="2:8">
      <c r="B40" s="77"/>
      <c r="C40" s="15" t="s">
        <v>76</v>
      </c>
      <c r="D40" s="49">
        <v>612000</v>
      </c>
      <c r="E40" s="49">
        <v>5974000</v>
      </c>
      <c r="F40" s="49">
        <v>3955000</v>
      </c>
      <c r="G40" s="49">
        <v>5791000</v>
      </c>
      <c r="H40" s="49">
        <v>16332000</v>
      </c>
    </row>
    <row r="41" spans="2:8">
      <c r="B41" s="78"/>
      <c r="C41" s="15" t="s">
        <v>77</v>
      </c>
      <c r="D41" s="49">
        <v>2513000</v>
      </c>
      <c r="E41" s="49">
        <v>340987000</v>
      </c>
      <c r="F41" s="49">
        <v>32686000</v>
      </c>
      <c r="G41" s="49">
        <v>883000</v>
      </c>
      <c r="H41" s="49">
        <v>377069000</v>
      </c>
    </row>
    <row r="42" spans="2:8">
      <c r="B42" s="81" t="s">
        <v>78</v>
      </c>
      <c r="C42" s="81"/>
      <c r="D42" s="50">
        <v>13345000</v>
      </c>
      <c r="E42" s="50">
        <v>633576000</v>
      </c>
      <c r="F42" s="50">
        <v>116275000</v>
      </c>
      <c r="G42" s="50">
        <v>10571000</v>
      </c>
      <c r="H42" s="50">
        <v>773767000</v>
      </c>
    </row>
    <row r="43" spans="2:8">
      <c r="B43" s="76" t="s">
        <v>79</v>
      </c>
      <c r="C43" s="15" t="s">
        <v>80</v>
      </c>
      <c r="D43" s="49">
        <v>16235000</v>
      </c>
      <c r="E43" s="49">
        <v>174657000</v>
      </c>
      <c r="F43" s="49">
        <v>7370000</v>
      </c>
      <c r="G43" s="49">
        <v>0</v>
      </c>
      <c r="H43" s="49">
        <v>198262000</v>
      </c>
    </row>
    <row r="44" spans="2:8">
      <c r="B44" s="77"/>
      <c r="C44" s="15" t="s">
        <v>81</v>
      </c>
      <c r="D44" s="49">
        <v>3993000</v>
      </c>
      <c r="E44" s="49">
        <v>214540000</v>
      </c>
      <c r="F44" s="49">
        <v>17847000</v>
      </c>
      <c r="G44" s="49">
        <v>0</v>
      </c>
      <c r="H44" s="49">
        <v>236380000</v>
      </c>
    </row>
    <row r="45" spans="2:8">
      <c r="B45" s="77"/>
      <c r="C45" s="15" t="s">
        <v>82</v>
      </c>
      <c r="D45" s="49">
        <v>478000</v>
      </c>
      <c r="E45" s="49">
        <v>17994000</v>
      </c>
      <c r="F45" s="49">
        <v>1727000</v>
      </c>
      <c r="G45" s="49">
        <v>0</v>
      </c>
      <c r="H45" s="49">
        <v>20199000</v>
      </c>
    </row>
    <row r="46" spans="2:8">
      <c r="B46" s="78"/>
      <c r="C46" s="15" t="s">
        <v>83</v>
      </c>
      <c r="D46" s="49">
        <v>0</v>
      </c>
      <c r="E46" s="49">
        <v>830000</v>
      </c>
      <c r="F46" s="49">
        <v>683000</v>
      </c>
      <c r="G46" s="49">
        <v>0</v>
      </c>
      <c r="H46" s="49">
        <v>1513000</v>
      </c>
    </row>
    <row r="47" spans="2:8">
      <c r="B47" s="81" t="s">
        <v>84</v>
      </c>
      <c r="C47" s="81"/>
      <c r="D47" s="50">
        <v>20706000</v>
      </c>
      <c r="E47" s="50">
        <v>408021000</v>
      </c>
      <c r="F47" s="50">
        <v>27627000</v>
      </c>
      <c r="G47" s="50">
        <v>0</v>
      </c>
      <c r="H47" s="50">
        <v>456354000</v>
      </c>
    </row>
    <row r="48" spans="2:8">
      <c r="B48" s="81" t="s">
        <v>85</v>
      </c>
      <c r="C48" s="81"/>
      <c r="D48" s="50">
        <v>54594000</v>
      </c>
      <c r="E48" s="50">
        <v>1212272000</v>
      </c>
      <c r="F48" s="50">
        <v>165173000</v>
      </c>
      <c r="G48" s="50">
        <v>11913000</v>
      </c>
      <c r="H48" s="50">
        <v>1443952000</v>
      </c>
    </row>
    <row r="49" spans="2:8" ht="15" customHeight="1">
      <c r="B49" s="16"/>
      <c r="C49" s="16"/>
      <c r="D49" s="17"/>
      <c r="E49" s="17"/>
      <c r="F49" s="17"/>
      <c r="G49" s="17"/>
      <c r="H49" s="17"/>
    </row>
    <row r="50" spans="2:8" ht="15" customHeight="1">
      <c r="B50" s="25" t="s">
        <v>86</v>
      </c>
      <c r="C50" s="26"/>
      <c r="D50" s="26"/>
      <c r="E50" s="26"/>
      <c r="F50" s="26"/>
      <c r="G50" s="26"/>
      <c r="H50" s="26"/>
    </row>
    <row r="51" spans="2:8" ht="15" customHeight="1">
      <c r="B51" s="80" t="s">
        <v>87</v>
      </c>
      <c r="C51" s="80"/>
      <c r="D51" s="80"/>
      <c r="E51" s="80"/>
      <c r="F51" s="80"/>
      <c r="G51" s="80"/>
      <c r="H51" s="80"/>
    </row>
    <row r="52" spans="2:8" ht="15" customHeight="1">
      <c r="B52" s="80" t="s">
        <v>88</v>
      </c>
      <c r="C52" s="80"/>
      <c r="D52" s="80"/>
      <c r="E52" s="80"/>
      <c r="F52" s="80"/>
      <c r="G52" s="80"/>
      <c r="H52" s="80"/>
    </row>
    <row r="53" spans="2:8">
      <c r="B53" s="79" t="s">
        <v>89</v>
      </c>
      <c r="C53" s="79"/>
      <c r="D53" s="79"/>
      <c r="E53" s="79"/>
      <c r="F53" s="79"/>
      <c r="G53" s="79"/>
      <c r="H53" s="79"/>
    </row>
  </sheetData>
  <mergeCells count="14">
    <mergeCell ref="B10:B18"/>
    <mergeCell ref="B43:B46"/>
    <mergeCell ref="B53:H53"/>
    <mergeCell ref="B34:B41"/>
    <mergeCell ref="B51:H51"/>
    <mergeCell ref="B52:H52"/>
    <mergeCell ref="B19:C19"/>
    <mergeCell ref="B20:B28"/>
    <mergeCell ref="B29:C29"/>
    <mergeCell ref="B30:B32"/>
    <mergeCell ref="B33:C33"/>
    <mergeCell ref="B42:C42"/>
    <mergeCell ref="B47:C47"/>
    <mergeCell ref="B48:C4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27"/>
  <sheetViews>
    <sheetView workbookViewId="0">
      <selection activeCell="B9" sqref="B9"/>
    </sheetView>
  </sheetViews>
  <sheetFormatPr defaultColWidth="8.88671875" defaultRowHeight="13.8"/>
  <cols>
    <col min="1" max="1" width="8.88671875" style="24"/>
    <col min="2" max="2" width="19.6640625" style="24" customWidth="1"/>
    <col min="3" max="3" width="15.109375" style="24" bestFit="1" customWidth="1"/>
    <col min="4" max="4" width="77.5546875" style="24" bestFit="1" customWidth="1"/>
    <col min="5" max="5" width="17.5546875" style="24" bestFit="1" customWidth="1"/>
    <col min="6" max="6" width="16.6640625" style="24" bestFit="1" customWidth="1"/>
    <col min="7" max="16384" width="8.88671875" style="24"/>
  </cols>
  <sheetData>
    <row r="1" spans="2:6" s="23" customFormat="1"/>
    <row r="2" spans="2:6" s="23" customFormat="1"/>
    <row r="3" spans="2:6" s="23" customFormat="1"/>
    <row r="4" spans="2:6" s="23" customFormat="1"/>
    <row r="5" spans="2:6" s="23" customFormat="1"/>
    <row r="6" spans="2:6" s="23" customFormat="1"/>
    <row r="7" spans="2:6" s="23" customFormat="1">
      <c r="B7" s="27" t="s">
        <v>90</v>
      </c>
    </row>
    <row r="8" spans="2:6" s="23" customFormat="1"/>
    <row r="9" spans="2:6" s="23" customFormat="1" ht="18" customHeight="1">
      <c r="B9" s="48" t="s">
        <v>36</v>
      </c>
      <c r="C9" s="48" t="s">
        <v>91</v>
      </c>
      <c r="D9" s="48" t="s">
        <v>92</v>
      </c>
      <c r="E9" s="6" t="s">
        <v>93</v>
      </c>
      <c r="F9" s="6" t="s">
        <v>94</v>
      </c>
    </row>
    <row r="10" spans="2:6" ht="15" customHeight="1">
      <c r="B10" s="51" t="s">
        <v>80</v>
      </c>
      <c r="C10" s="51" t="s">
        <v>95</v>
      </c>
      <c r="D10" s="52" t="s">
        <v>96</v>
      </c>
      <c r="E10" s="53">
        <v>291.5</v>
      </c>
      <c r="F10" s="54">
        <v>44026</v>
      </c>
    </row>
    <row r="11" spans="2:6" ht="15" customHeight="1">
      <c r="B11" s="51" t="s">
        <v>77</v>
      </c>
      <c r="C11" s="51" t="s">
        <v>97</v>
      </c>
      <c r="D11" s="52" t="s">
        <v>98</v>
      </c>
      <c r="E11" s="53">
        <v>189.3</v>
      </c>
      <c r="F11" s="54">
        <v>44186</v>
      </c>
    </row>
    <row r="12" spans="2:6" ht="15" customHeight="1">
      <c r="B12" s="51" t="s">
        <v>73</v>
      </c>
      <c r="C12" s="51" t="s">
        <v>99</v>
      </c>
      <c r="D12" s="52" t="s">
        <v>100</v>
      </c>
      <c r="E12" s="53">
        <v>105</v>
      </c>
      <c r="F12" s="54">
        <v>44147</v>
      </c>
    </row>
    <row r="13" spans="2:6">
      <c r="B13" s="51" t="s">
        <v>101</v>
      </c>
      <c r="C13" s="51" t="s">
        <v>102</v>
      </c>
      <c r="D13" s="52" t="s">
        <v>103</v>
      </c>
      <c r="E13" s="53">
        <v>100</v>
      </c>
      <c r="F13" s="54">
        <v>44053</v>
      </c>
    </row>
    <row r="14" spans="2:6" ht="15" customHeight="1">
      <c r="B14" s="51" t="s">
        <v>101</v>
      </c>
      <c r="C14" s="51" t="s">
        <v>104</v>
      </c>
      <c r="D14" s="52" t="s">
        <v>105</v>
      </c>
      <c r="E14" s="53">
        <v>55.8</v>
      </c>
      <c r="F14" s="54">
        <v>43922</v>
      </c>
    </row>
    <row r="15" spans="2:6" ht="15" customHeight="1">
      <c r="B15" s="51" t="s">
        <v>82</v>
      </c>
      <c r="C15" s="51" t="s">
        <v>106</v>
      </c>
      <c r="D15" s="52" t="s">
        <v>107</v>
      </c>
      <c r="E15" s="53">
        <v>44.7</v>
      </c>
      <c r="F15" s="54">
        <v>44046</v>
      </c>
    </row>
    <row r="16" spans="2:6" ht="15" customHeight="1">
      <c r="B16" s="51" t="s">
        <v>73</v>
      </c>
      <c r="C16" s="51" t="s">
        <v>108</v>
      </c>
      <c r="D16" s="52" t="s">
        <v>109</v>
      </c>
      <c r="E16" s="53">
        <v>41.9</v>
      </c>
      <c r="F16" s="54">
        <v>44165</v>
      </c>
    </row>
    <row r="17" spans="2:6" ht="15" customHeight="1">
      <c r="B17" s="51" t="s">
        <v>43</v>
      </c>
      <c r="C17" s="51" t="s">
        <v>110</v>
      </c>
      <c r="D17" s="52" t="s">
        <v>111</v>
      </c>
      <c r="E17" s="53">
        <v>35.799999999999997</v>
      </c>
      <c r="F17" s="54">
        <v>44035</v>
      </c>
    </row>
    <row r="18" spans="2:6" ht="15" customHeight="1">
      <c r="B18" s="51" t="s">
        <v>43</v>
      </c>
      <c r="C18" s="51" t="s">
        <v>112</v>
      </c>
      <c r="D18" s="52" t="s">
        <v>113</v>
      </c>
      <c r="E18" s="53">
        <v>16</v>
      </c>
      <c r="F18" s="54">
        <v>43929</v>
      </c>
    </row>
    <row r="19" spans="2:6" ht="15" customHeight="1">
      <c r="B19" s="51" t="s">
        <v>114</v>
      </c>
      <c r="C19" s="51" t="s">
        <v>115</v>
      </c>
      <c r="D19" s="52" t="s">
        <v>116</v>
      </c>
      <c r="E19" s="53">
        <v>9.3000000000000007</v>
      </c>
      <c r="F19" s="54">
        <v>44033</v>
      </c>
    </row>
    <row r="20" spans="2:6" ht="15" customHeight="1">
      <c r="B20" s="51" t="s">
        <v>77</v>
      </c>
      <c r="C20" s="51" t="s">
        <v>117</v>
      </c>
      <c r="D20" s="52" t="s">
        <v>118</v>
      </c>
      <c r="E20" s="53">
        <v>9</v>
      </c>
      <c r="F20" s="54">
        <v>44074</v>
      </c>
    </row>
    <row r="21" spans="2:6" ht="15" customHeight="1">
      <c r="B21" s="51" t="s">
        <v>65</v>
      </c>
      <c r="C21" s="51" t="s">
        <v>119</v>
      </c>
      <c r="D21" s="52" t="s">
        <v>120</v>
      </c>
      <c r="E21" s="53">
        <v>5.3</v>
      </c>
      <c r="F21" s="54">
        <v>44182</v>
      </c>
    </row>
    <row r="22" spans="2:6" ht="15" customHeight="1">
      <c r="B22" s="51" t="s">
        <v>54</v>
      </c>
      <c r="C22" s="51" t="s">
        <v>54</v>
      </c>
      <c r="D22" s="52" t="s">
        <v>121</v>
      </c>
      <c r="E22" s="53">
        <v>5</v>
      </c>
      <c r="F22" s="54">
        <v>44089</v>
      </c>
    </row>
    <row r="23" spans="2:6" ht="15" customHeight="1">
      <c r="B23" s="51" t="s">
        <v>81</v>
      </c>
      <c r="C23" s="51" t="s">
        <v>122</v>
      </c>
      <c r="D23" s="52" t="s">
        <v>123</v>
      </c>
      <c r="E23" s="53">
        <v>3.8</v>
      </c>
      <c r="F23" s="54">
        <v>44123</v>
      </c>
    </row>
    <row r="24" spans="2:6">
      <c r="B24" s="51" t="s">
        <v>81</v>
      </c>
      <c r="C24" s="51" t="s">
        <v>124</v>
      </c>
      <c r="D24" s="52" t="s">
        <v>125</v>
      </c>
      <c r="E24" s="53">
        <v>3.5</v>
      </c>
      <c r="F24" s="54">
        <v>44026</v>
      </c>
    </row>
    <row r="25" spans="2:6">
      <c r="F25" s="46"/>
    </row>
    <row r="26" spans="2:6">
      <c r="B26" s="25" t="s">
        <v>86</v>
      </c>
      <c r="C26" s="26"/>
      <c r="D26" s="26"/>
      <c r="E26" s="26"/>
      <c r="F26" s="26"/>
    </row>
    <row r="27" spans="2:6" ht="14.4" customHeight="1">
      <c r="B27" s="80" t="s">
        <v>126</v>
      </c>
      <c r="C27" s="80"/>
      <c r="D27" s="80"/>
      <c r="E27" s="80"/>
      <c r="F27" s="80"/>
    </row>
  </sheetData>
  <mergeCells count="1">
    <mergeCell ref="B27:F27"/>
  </mergeCells>
  <pageMargins left="0.7" right="0.7" top="0.75" bottom="0.75" header="0.3" footer="0.3"/>
  <pageSetup paperSize="9"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R49"/>
  <sheetViews>
    <sheetView workbookViewId="0">
      <selection activeCell="B9" sqref="B9:B10"/>
    </sheetView>
  </sheetViews>
  <sheetFormatPr defaultColWidth="8.88671875" defaultRowHeight="13.8"/>
  <cols>
    <col min="1" max="1" width="8.88671875" style="28"/>
    <col min="2" max="2" width="14.44140625" style="28" customWidth="1"/>
    <col min="3" max="3" width="14.33203125" style="28" customWidth="1"/>
    <col min="4" max="4" width="27.5546875" style="28" bestFit="1" customWidth="1"/>
    <col min="5" max="17" width="8.88671875" style="28"/>
    <col min="18" max="18" width="8.88671875" style="37"/>
    <col min="19" max="16384" width="8.88671875" style="28"/>
  </cols>
  <sheetData>
    <row r="1" spans="2:18" s="23" customFormat="1">
      <c r="R1" s="35"/>
    </row>
    <row r="2" spans="2:18" s="23" customFormat="1">
      <c r="R2" s="35"/>
    </row>
    <row r="3" spans="2:18" s="23" customFormat="1">
      <c r="R3" s="35"/>
    </row>
    <row r="4" spans="2:18" s="23" customFormat="1">
      <c r="R4" s="35"/>
    </row>
    <row r="5" spans="2:18" s="23" customFormat="1">
      <c r="R5" s="35"/>
    </row>
    <row r="6" spans="2:18" s="23" customFormat="1">
      <c r="R6" s="35"/>
    </row>
    <row r="7" spans="2:18" s="23" customFormat="1">
      <c r="B7" s="27" t="s">
        <v>127</v>
      </c>
      <c r="R7" s="35"/>
    </row>
    <row r="8" spans="2:18" s="23" customFormat="1">
      <c r="R8" s="35"/>
    </row>
    <row r="9" spans="2:18" s="23" customFormat="1" ht="15" customHeight="1">
      <c r="B9" s="85" t="s">
        <v>35</v>
      </c>
      <c r="C9" s="85" t="s">
        <v>36</v>
      </c>
      <c r="D9" s="85" t="s">
        <v>128</v>
      </c>
      <c r="E9" s="85" t="s">
        <v>129</v>
      </c>
      <c r="F9" s="85"/>
      <c r="G9" s="85"/>
      <c r="H9" s="85"/>
      <c r="I9" s="85"/>
      <c r="J9" s="85"/>
      <c r="K9" s="85"/>
      <c r="L9" s="85"/>
      <c r="M9" s="85"/>
      <c r="N9" s="85"/>
      <c r="O9" s="85"/>
      <c r="P9" s="85"/>
      <c r="Q9" s="85"/>
      <c r="R9" s="35"/>
    </row>
    <row r="10" spans="2:18" s="23" customFormat="1" ht="15" customHeight="1">
      <c r="B10" s="85" t="s">
        <v>130</v>
      </c>
      <c r="C10" s="85" t="s">
        <v>36</v>
      </c>
      <c r="D10" s="85"/>
      <c r="E10" s="45">
        <v>2008</v>
      </c>
      <c r="F10" s="45">
        <v>2009</v>
      </c>
      <c r="G10" s="45">
        <v>2010</v>
      </c>
      <c r="H10" s="45">
        <v>2011</v>
      </c>
      <c r="I10" s="45">
        <v>2012</v>
      </c>
      <c r="J10" s="45">
        <v>2013</v>
      </c>
      <c r="K10" s="45">
        <v>2014</v>
      </c>
      <c r="L10" s="45">
        <v>2015</v>
      </c>
      <c r="M10" s="45">
        <v>2016</v>
      </c>
      <c r="N10" s="45">
        <v>2017</v>
      </c>
      <c r="O10" s="45">
        <v>2018</v>
      </c>
      <c r="P10" s="45">
        <v>2019</v>
      </c>
      <c r="Q10" s="45">
        <v>2020</v>
      </c>
      <c r="R10" s="35"/>
    </row>
    <row r="11" spans="2:18">
      <c r="B11" s="8" t="s">
        <v>79</v>
      </c>
      <c r="C11" s="8" t="s">
        <v>80</v>
      </c>
      <c r="D11" s="8" t="s">
        <v>95</v>
      </c>
      <c r="E11" s="10">
        <v>25.5</v>
      </c>
      <c r="F11" s="10">
        <v>4.3</v>
      </c>
      <c r="G11" s="10">
        <v>11.4</v>
      </c>
      <c r="H11" s="10">
        <v>32.299999999999997</v>
      </c>
      <c r="I11" s="10">
        <v>0</v>
      </c>
      <c r="J11" s="10">
        <v>18.5</v>
      </c>
      <c r="K11" s="10">
        <v>22.8</v>
      </c>
      <c r="L11" s="10">
        <v>22.8</v>
      </c>
      <c r="M11" s="10">
        <v>4</v>
      </c>
      <c r="N11" s="10">
        <v>14.6</v>
      </c>
      <c r="O11" s="10">
        <v>16.984551249078464</v>
      </c>
      <c r="P11" s="10">
        <v>8.6999999999999993</v>
      </c>
      <c r="Q11" s="10">
        <v>2.44</v>
      </c>
      <c r="R11" s="36"/>
    </row>
    <row r="12" spans="2:18">
      <c r="B12" s="8" t="s">
        <v>79</v>
      </c>
      <c r="C12" s="8" t="s">
        <v>80</v>
      </c>
      <c r="D12" s="8" t="s">
        <v>131</v>
      </c>
      <c r="E12" s="10">
        <v>0</v>
      </c>
      <c r="F12" s="10">
        <v>9.5</v>
      </c>
      <c r="G12" s="10">
        <v>0</v>
      </c>
      <c r="H12" s="10">
        <v>10.7</v>
      </c>
      <c r="I12" s="10">
        <v>0</v>
      </c>
      <c r="J12" s="10">
        <v>25.8</v>
      </c>
      <c r="K12" s="10">
        <v>0</v>
      </c>
      <c r="L12" s="10">
        <v>2.1</v>
      </c>
      <c r="M12" s="10">
        <v>0</v>
      </c>
      <c r="N12" s="10">
        <v>0</v>
      </c>
      <c r="O12" s="10">
        <v>0</v>
      </c>
      <c r="P12" s="10">
        <v>0</v>
      </c>
      <c r="Q12" s="10">
        <v>0</v>
      </c>
    </row>
    <row r="13" spans="2:18">
      <c r="B13" s="8" t="s">
        <v>79</v>
      </c>
      <c r="C13" s="8" t="s">
        <v>80</v>
      </c>
      <c r="D13" s="8" t="s">
        <v>132</v>
      </c>
      <c r="E13" s="10">
        <v>10.4</v>
      </c>
      <c r="F13" s="10">
        <v>5.7</v>
      </c>
      <c r="G13" s="10">
        <v>0.2</v>
      </c>
      <c r="H13" s="10">
        <v>0.8</v>
      </c>
      <c r="I13" s="10">
        <v>0</v>
      </c>
      <c r="J13" s="10">
        <v>2.2000000000000002</v>
      </c>
      <c r="K13" s="10">
        <v>16.8</v>
      </c>
      <c r="L13" s="10">
        <v>5.8</v>
      </c>
      <c r="M13" s="10">
        <v>0.2</v>
      </c>
      <c r="N13" s="10">
        <v>0.8</v>
      </c>
      <c r="O13" s="10">
        <v>0.87694200000000011</v>
      </c>
      <c r="P13" s="10">
        <v>0.8</v>
      </c>
      <c r="Q13" s="10">
        <v>3.88</v>
      </c>
    </row>
    <row r="14" spans="2:18">
      <c r="B14" s="8" t="s">
        <v>79</v>
      </c>
      <c r="C14" s="8" t="s">
        <v>80</v>
      </c>
      <c r="D14" s="8" t="s">
        <v>122</v>
      </c>
      <c r="E14" s="10"/>
      <c r="F14" s="10">
        <v>0</v>
      </c>
      <c r="G14" s="10">
        <v>0</v>
      </c>
      <c r="H14" s="10">
        <v>0</v>
      </c>
      <c r="I14" s="10">
        <v>0</v>
      </c>
      <c r="J14" s="10">
        <v>22.3</v>
      </c>
      <c r="K14" s="10">
        <v>0</v>
      </c>
      <c r="L14" s="10">
        <v>0</v>
      </c>
      <c r="M14" s="10">
        <v>0</v>
      </c>
      <c r="N14" s="10">
        <v>5.5</v>
      </c>
      <c r="O14" s="10">
        <v>0</v>
      </c>
      <c r="P14" s="10">
        <v>0</v>
      </c>
      <c r="Q14" s="10">
        <v>0</v>
      </c>
    </row>
    <row r="15" spans="2:18">
      <c r="B15" s="8" t="s">
        <v>79</v>
      </c>
      <c r="C15" s="8" t="s">
        <v>80</v>
      </c>
      <c r="D15" s="8" t="s">
        <v>133</v>
      </c>
      <c r="E15" s="10">
        <v>0</v>
      </c>
      <c r="F15" s="10">
        <v>0</v>
      </c>
      <c r="G15" s="10">
        <v>0</v>
      </c>
      <c r="H15" s="10">
        <v>0</v>
      </c>
      <c r="I15" s="10">
        <v>0</v>
      </c>
      <c r="J15" s="10">
        <v>0</v>
      </c>
      <c r="K15" s="10">
        <v>0</v>
      </c>
      <c r="L15" s="10">
        <v>0</v>
      </c>
      <c r="M15" s="10">
        <v>0</v>
      </c>
      <c r="N15" s="10">
        <v>0</v>
      </c>
      <c r="O15" s="10">
        <v>6.4393000000000002</v>
      </c>
      <c r="P15" s="10">
        <v>0</v>
      </c>
      <c r="Q15" s="10">
        <v>0</v>
      </c>
    </row>
    <row r="16" spans="2:18">
      <c r="B16" s="8" t="s">
        <v>79</v>
      </c>
      <c r="C16" s="8" t="s">
        <v>80</v>
      </c>
      <c r="D16" s="9" t="s">
        <v>134</v>
      </c>
      <c r="E16" s="10">
        <v>0</v>
      </c>
      <c r="F16" s="10">
        <v>0</v>
      </c>
      <c r="G16" s="10">
        <v>0</v>
      </c>
      <c r="H16" s="10">
        <v>18.8</v>
      </c>
      <c r="I16" s="10">
        <v>0</v>
      </c>
      <c r="J16" s="10">
        <v>26.7</v>
      </c>
      <c r="K16" s="10">
        <v>7.9</v>
      </c>
      <c r="L16" s="10">
        <v>4.3</v>
      </c>
      <c r="M16" s="10">
        <v>0</v>
      </c>
      <c r="N16" s="10">
        <v>7.2</v>
      </c>
      <c r="O16" s="10">
        <v>0</v>
      </c>
      <c r="P16" s="10">
        <v>0</v>
      </c>
      <c r="Q16" s="10">
        <v>0</v>
      </c>
    </row>
    <row r="17" spans="2:18">
      <c r="B17" s="8" t="s">
        <v>79</v>
      </c>
      <c r="C17" s="8" t="s">
        <v>80</v>
      </c>
      <c r="D17" s="9" t="s">
        <v>135</v>
      </c>
      <c r="E17" s="10">
        <v>0</v>
      </c>
      <c r="F17" s="10">
        <v>0.1</v>
      </c>
      <c r="G17" s="10">
        <v>1.8</v>
      </c>
      <c r="H17" s="10">
        <v>0</v>
      </c>
      <c r="I17" s="10">
        <v>3.42</v>
      </c>
      <c r="J17" s="10">
        <v>4.4000000000000004</v>
      </c>
      <c r="K17" s="10">
        <v>3.9</v>
      </c>
      <c r="L17" s="10">
        <v>5.8</v>
      </c>
      <c r="M17" s="10">
        <v>0</v>
      </c>
      <c r="N17" s="10">
        <v>0</v>
      </c>
      <c r="O17" s="10">
        <v>0</v>
      </c>
      <c r="P17" s="10">
        <v>0</v>
      </c>
      <c r="Q17" s="10">
        <v>0</v>
      </c>
    </row>
    <row r="18" spans="2:18">
      <c r="B18" s="8" t="s">
        <v>79</v>
      </c>
      <c r="C18" s="8" t="s">
        <v>80</v>
      </c>
      <c r="D18" s="8" t="s">
        <v>136</v>
      </c>
      <c r="E18" s="10">
        <v>0</v>
      </c>
      <c r="F18" s="10">
        <v>0</v>
      </c>
      <c r="G18" s="10">
        <v>0</v>
      </c>
      <c r="H18" s="10">
        <v>0</v>
      </c>
      <c r="I18" s="10">
        <v>16.7</v>
      </c>
      <c r="J18" s="10">
        <v>0</v>
      </c>
      <c r="K18" s="10">
        <v>0</v>
      </c>
      <c r="L18" s="10">
        <v>5</v>
      </c>
      <c r="M18" s="10">
        <v>22.8</v>
      </c>
      <c r="N18" s="10">
        <v>1</v>
      </c>
      <c r="O18" s="10">
        <v>17.033976999999989</v>
      </c>
      <c r="P18" s="10">
        <v>20.2</v>
      </c>
      <c r="Q18" s="10">
        <v>0</v>
      </c>
    </row>
    <row r="19" spans="2:18">
      <c r="B19" s="8" t="s">
        <v>79</v>
      </c>
      <c r="C19" s="8" t="s">
        <v>80</v>
      </c>
      <c r="D19" s="8" t="s">
        <v>137</v>
      </c>
      <c r="E19" s="10">
        <v>6.5</v>
      </c>
      <c r="F19" s="10">
        <v>0</v>
      </c>
      <c r="G19" s="10">
        <v>0</v>
      </c>
      <c r="H19" s="10">
        <v>0</v>
      </c>
      <c r="I19" s="10">
        <v>0</v>
      </c>
      <c r="J19" s="10">
        <v>0</v>
      </c>
      <c r="K19" s="10">
        <v>0</v>
      </c>
      <c r="L19" s="10">
        <v>2.1</v>
      </c>
      <c r="M19" s="10">
        <v>0.3</v>
      </c>
      <c r="N19" s="10">
        <v>0.2</v>
      </c>
      <c r="O19" s="10">
        <v>0.25328299999999998</v>
      </c>
      <c r="P19" s="10">
        <v>1.8</v>
      </c>
      <c r="Q19" s="10">
        <v>5.69</v>
      </c>
    </row>
    <row r="20" spans="2:18">
      <c r="B20" s="8" t="s">
        <v>79</v>
      </c>
      <c r="C20" s="8" t="s">
        <v>80</v>
      </c>
      <c r="D20" s="8" t="s">
        <v>138</v>
      </c>
      <c r="E20" s="10">
        <v>0</v>
      </c>
      <c r="F20" s="10">
        <v>10.5</v>
      </c>
      <c r="G20" s="10">
        <v>0</v>
      </c>
      <c r="H20" s="10">
        <v>0</v>
      </c>
      <c r="I20" s="10">
        <v>0</v>
      </c>
      <c r="J20" s="10">
        <v>0</v>
      </c>
      <c r="K20" s="10">
        <v>0</v>
      </c>
      <c r="L20" s="10">
        <v>0</v>
      </c>
      <c r="M20" s="10">
        <v>0</v>
      </c>
      <c r="N20" s="10">
        <v>0</v>
      </c>
      <c r="O20" s="10">
        <v>0</v>
      </c>
      <c r="P20" s="10">
        <v>0</v>
      </c>
      <c r="Q20" s="10">
        <v>0</v>
      </c>
    </row>
    <row r="21" spans="2:18">
      <c r="B21" s="8" t="s">
        <v>79</v>
      </c>
      <c r="C21" s="8" t="s">
        <v>80</v>
      </c>
      <c r="D21" s="8" t="s">
        <v>139</v>
      </c>
      <c r="E21" s="10">
        <v>7.9</v>
      </c>
      <c r="F21" s="10">
        <v>3</v>
      </c>
      <c r="G21" s="10">
        <v>0.4</v>
      </c>
      <c r="H21" s="10">
        <v>0.1</v>
      </c>
      <c r="I21" s="10"/>
      <c r="J21" s="10">
        <v>0.4</v>
      </c>
      <c r="K21" s="10">
        <v>0</v>
      </c>
      <c r="L21" s="10">
        <v>0</v>
      </c>
      <c r="M21" s="10">
        <v>0</v>
      </c>
      <c r="N21" s="10">
        <v>2.5</v>
      </c>
      <c r="O21" s="10">
        <v>0</v>
      </c>
      <c r="P21" s="10">
        <v>2</v>
      </c>
      <c r="Q21" s="10">
        <v>0.49</v>
      </c>
    </row>
    <row r="22" spans="2:18">
      <c r="B22" s="8" t="s">
        <v>79</v>
      </c>
      <c r="C22" s="8" t="s">
        <v>81</v>
      </c>
      <c r="D22" s="8" t="s">
        <v>122</v>
      </c>
      <c r="E22" s="10">
        <v>0</v>
      </c>
      <c r="F22" s="10">
        <v>0</v>
      </c>
      <c r="G22" s="10">
        <v>16.8</v>
      </c>
      <c r="H22" s="10">
        <v>0</v>
      </c>
      <c r="I22" s="10">
        <v>7.1</v>
      </c>
      <c r="J22" s="10">
        <v>22.3</v>
      </c>
      <c r="K22" s="10">
        <v>1.4</v>
      </c>
      <c r="L22" s="10">
        <v>3.6</v>
      </c>
      <c r="M22" s="10">
        <v>0</v>
      </c>
      <c r="N22" s="10">
        <v>1.4</v>
      </c>
      <c r="O22" s="10">
        <v>0</v>
      </c>
      <c r="P22" s="10">
        <v>2.2999999999999998</v>
      </c>
      <c r="Q22" s="10">
        <v>0</v>
      </c>
      <c r="R22" s="36"/>
    </row>
    <row r="23" spans="2:18">
      <c r="B23" s="8" t="s">
        <v>79</v>
      </c>
      <c r="C23" s="8" t="s">
        <v>81</v>
      </c>
      <c r="D23" s="8" t="s">
        <v>140</v>
      </c>
      <c r="E23" s="10">
        <v>8.8000000000000007</v>
      </c>
      <c r="F23" s="10">
        <v>1.4</v>
      </c>
      <c r="G23" s="10">
        <v>1.17</v>
      </c>
      <c r="H23" s="10">
        <v>0.8</v>
      </c>
      <c r="I23" s="10">
        <v>0</v>
      </c>
      <c r="J23" s="10">
        <v>0.2</v>
      </c>
      <c r="K23" s="10">
        <v>0</v>
      </c>
      <c r="L23" s="10">
        <v>1.2</v>
      </c>
      <c r="M23" s="10">
        <v>0</v>
      </c>
      <c r="N23" s="10">
        <v>0.4</v>
      </c>
      <c r="O23" s="10">
        <v>0</v>
      </c>
      <c r="P23" s="10">
        <v>0</v>
      </c>
      <c r="Q23" s="10">
        <v>1.19</v>
      </c>
      <c r="R23" s="36"/>
    </row>
    <row r="24" spans="2:18">
      <c r="B24" s="8" t="s">
        <v>79</v>
      </c>
      <c r="C24" s="8" t="s">
        <v>141</v>
      </c>
      <c r="D24" s="8" t="s">
        <v>142</v>
      </c>
      <c r="E24" s="10">
        <v>0</v>
      </c>
      <c r="F24" s="10">
        <v>0</v>
      </c>
      <c r="G24" s="10">
        <v>6</v>
      </c>
      <c r="H24" s="10">
        <v>0</v>
      </c>
      <c r="I24" s="10">
        <v>0</v>
      </c>
      <c r="J24" s="10">
        <v>0</v>
      </c>
      <c r="K24" s="10">
        <v>0</v>
      </c>
      <c r="L24" s="10">
        <v>4.5</v>
      </c>
      <c r="M24" s="10">
        <v>1.6</v>
      </c>
      <c r="N24" s="10">
        <v>7.2</v>
      </c>
      <c r="O24" s="10">
        <v>2.4509999999999996</v>
      </c>
      <c r="P24" s="10">
        <v>0</v>
      </c>
      <c r="Q24" s="10">
        <v>0</v>
      </c>
    </row>
    <row r="25" spans="2:18">
      <c r="B25" s="8" t="s">
        <v>42</v>
      </c>
      <c r="C25" s="8" t="s">
        <v>43</v>
      </c>
      <c r="D25" s="8" t="s">
        <v>143</v>
      </c>
      <c r="E25" s="10">
        <v>0</v>
      </c>
      <c r="F25" s="10">
        <v>1.7</v>
      </c>
      <c r="G25" s="10">
        <v>0.1</v>
      </c>
      <c r="H25" s="10">
        <v>0.5</v>
      </c>
      <c r="I25" s="10">
        <v>0</v>
      </c>
      <c r="J25" s="10">
        <v>0.9</v>
      </c>
      <c r="K25" s="10">
        <v>0.4</v>
      </c>
      <c r="L25" s="10">
        <v>13.8</v>
      </c>
      <c r="M25" s="10">
        <v>2.9</v>
      </c>
      <c r="N25" s="10">
        <v>0.4</v>
      </c>
      <c r="O25" s="10">
        <v>4.11754</v>
      </c>
      <c r="P25" s="10">
        <v>0.2</v>
      </c>
      <c r="Q25" s="10">
        <v>2.2799999999999998</v>
      </c>
      <c r="R25" s="36"/>
    </row>
    <row r="26" spans="2:18">
      <c r="B26" s="8" t="s">
        <v>42</v>
      </c>
      <c r="C26" s="8" t="s">
        <v>47</v>
      </c>
      <c r="D26" s="8" t="s">
        <v>144</v>
      </c>
      <c r="E26" s="10">
        <v>1.3</v>
      </c>
      <c r="F26" s="10">
        <v>5.3</v>
      </c>
      <c r="G26" s="10">
        <v>0.1</v>
      </c>
      <c r="H26" s="10">
        <v>0.48</v>
      </c>
      <c r="I26" s="10">
        <v>0</v>
      </c>
      <c r="J26" s="10">
        <v>0</v>
      </c>
      <c r="K26" s="10">
        <v>0</v>
      </c>
      <c r="L26" s="10">
        <v>0</v>
      </c>
      <c r="M26" s="10">
        <v>0</v>
      </c>
      <c r="N26" s="10">
        <v>0</v>
      </c>
      <c r="O26" s="10">
        <v>0</v>
      </c>
      <c r="P26" s="10">
        <v>0</v>
      </c>
      <c r="Q26" s="10">
        <v>4.29</v>
      </c>
    </row>
    <row r="27" spans="2:18">
      <c r="B27" s="8" t="s">
        <v>42</v>
      </c>
      <c r="C27" s="8" t="s">
        <v>48</v>
      </c>
      <c r="D27" s="8" t="s">
        <v>145</v>
      </c>
      <c r="E27" s="10">
        <v>0</v>
      </c>
      <c r="F27" s="10">
        <v>0</v>
      </c>
      <c r="G27" s="10">
        <v>0</v>
      </c>
      <c r="H27" s="10">
        <v>0</v>
      </c>
      <c r="I27" s="10">
        <v>0</v>
      </c>
      <c r="J27" s="10">
        <v>0</v>
      </c>
      <c r="K27" s="10">
        <v>0</v>
      </c>
      <c r="L27" s="10">
        <v>0</v>
      </c>
      <c r="M27" s="10">
        <v>0</v>
      </c>
      <c r="N27" s="10">
        <v>0</v>
      </c>
      <c r="O27" s="10">
        <v>6.5037000000000003</v>
      </c>
      <c r="P27" s="10">
        <v>4.5999999999999996</v>
      </c>
      <c r="Q27" s="10">
        <v>0</v>
      </c>
      <c r="R27" s="36"/>
    </row>
    <row r="28" spans="2:18">
      <c r="B28" s="8" t="s">
        <v>64</v>
      </c>
      <c r="C28" s="9" t="s">
        <v>146</v>
      </c>
      <c r="D28" s="9" t="s">
        <v>147</v>
      </c>
      <c r="E28" s="10">
        <v>1.8</v>
      </c>
      <c r="F28" s="10">
        <v>22.4</v>
      </c>
      <c r="G28" s="10">
        <v>0.2</v>
      </c>
      <c r="H28" s="10">
        <v>0</v>
      </c>
      <c r="I28" s="10">
        <v>0</v>
      </c>
      <c r="J28" s="10">
        <v>0.9</v>
      </c>
      <c r="K28" s="10">
        <v>0</v>
      </c>
      <c r="L28" s="10">
        <v>0.3</v>
      </c>
      <c r="M28" s="10">
        <v>0.7</v>
      </c>
      <c r="N28" s="10">
        <v>1.1000000000000001</v>
      </c>
      <c r="O28" s="10">
        <v>0</v>
      </c>
      <c r="P28" s="10">
        <v>0.5</v>
      </c>
      <c r="Q28" s="10">
        <v>0.82</v>
      </c>
    </row>
    <row r="29" spans="2:18">
      <c r="B29" s="8" t="s">
        <v>69</v>
      </c>
      <c r="C29" s="9" t="s">
        <v>70</v>
      </c>
      <c r="D29" s="9" t="s">
        <v>148</v>
      </c>
      <c r="E29" s="10">
        <v>19.600000000000001</v>
      </c>
      <c r="F29" s="10">
        <v>3.3</v>
      </c>
      <c r="G29" s="10">
        <v>9</v>
      </c>
      <c r="H29" s="10">
        <v>0.7</v>
      </c>
      <c r="I29" s="10">
        <v>0</v>
      </c>
      <c r="J29" s="10">
        <v>0</v>
      </c>
      <c r="K29" s="10">
        <v>20.5</v>
      </c>
      <c r="L29" s="10">
        <v>2.8</v>
      </c>
      <c r="M29" s="10">
        <v>5.7</v>
      </c>
      <c r="N29" s="10">
        <v>4.9000000000000004</v>
      </c>
      <c r="O29" s="10">
        <v>5.8589799999999999</v>
      </c>
      <c r="P29" s="10">
        <v>6.7</v>
      </c>
      <c r="Q29" s="10">
        <v>1.21</v>
      </c>
      <c r="R29" s="36"/>
    </row>
    <row r="30" spans="2:18">
      <c r="B30" s="8" t="s">
        <v>69</v>
      </c>
      <c r="C30" s="9" t="s">
        <v>71</v>
      </c>
      <c r="D30" s="9" t="s">
        <v>149</v>
      </c>
      <c r="E30" s="10">
        <v>0</v>
      </c>
      <c r="F30" s="10">
        <v>0</v>
      </c>
      <c r="G30" s="10">
        <v>0</v>
      </c>
      <c r="H30" s="10">
        <v>0</v>
      </c>
      <c r="I30" s="10">
        <v>15.1</v>
      </c>
      <c r="J30" s="10">
        <v>3.7</v>
      </c>
      <c r="K30" s="10">
        <v>9.4</v>
      </c>
      <c r="L30" s="10">
        <v>0.7</v>
      </c>
      <c r="M30" s="10">
        <v>0.9</v>
      </c>
      <c r="N30" s="10">
        <v>0.7</v>
      </c>
      <c r="O30" s="10">
        <v>1.1164999999999998</v>
      </c>
      <c r="P30" s="10">
        <v>0</v>
      </c>
      <c r="Q30" s="10">
        <v>4.2300000000000004</v>
      </c>
      <c r="R30" s="36"/>
    </row>
    <row r="31" spans="2:18">
      <c r="B31" s="8" t="s">
        <v>69</v>
      </c>
      <c r="C31" s="9" t="s">
        <v>71</v>
      </c>
      <c r="D31" s="9" t="s">
        <v>150</v>
      </c>
      <c r="E31" s="10">
        <v>14.9</v>
      </c>
      <c r="F31" s="10">
        <v>4.8</v>
      </c>
      <c r="G31" s="10">
        <v>0.3</v>
      </c>
      <c r="H31" s="10">
        <v>0.4</v>
      </c>
      <c r="I31" s="10">
        <v>0</v>
      </c>
      <c r="J31" s="10">
        <v>4.2</v>
      </c>
      <c r="K31" s="10">
        <v>5</v>
      </c>
      <c r="L31" s="10">
        <v>1.8</v>
      </c>
      <c r="M31" s="10">
        <v>2.8</v>
      </c>
      <c r="N31" s="10">
        <v>2.2000000000000002</v>
      </c>
      <c r="O31" s="10">
        <v>3.8616999999999999</v>
      </c>
      <c r="P31" s="10">
        <v>0.5</v>
      </c>
      <c r="Q31" s="10">
        <v>0.95</v>
      </c>
      <c r="R31" s="36"/>
    </row>
    <row r="32" spans="2:18">
      <c r="B32" s="8" t="s">
        <v>69</v>
      </c>
      <c r="C32" s="9" t="s">
        <v>71</v>
      </c>
      <c r="D32" s="9" t="s">
        <v>151</v>
      </c>
      <c r="E32" s="10">
        <v>3.39</v>
      </c>
      <c r="F32" s="10">
        <v>0.46</v>
      </c>
      <c r="G32" s="10">
        <v>6.1</v>
      </c>
      <c r="H32" s="10">
        <v>0.5</v>
      </c>
      <c r="I32" s="10">
        <v>0</v>
      </c>
      <c r="J32" s="10">
        <v>0</v>
      </c>
      <c r="K32" s="10">
        <v>0</v>
      </c>
      <c r="L32" s="10">
        <v>2.7</v>
      </c>
      <c r="M32" s="10">
        <v>8.4</v>
      </c>
      <c r="N32" s="10">
        <v>1</v>
      </c>
      <c r="O32" s="10">
        <v>0.20019999999999999</v>
      </c>
      <c r="P32" s="10">
        <v>0.3</v>
      </c>
      <c r="Q32" s="10">
        <v>0.22</v>
      </c>
      <c r="R32" s="36"/>
    </row>
    <row r="33" spans="2:18">
      <c r="B33" s="8" t="s">
        <v>69</v>
      </c>
      <c r="C33" s="9" t="s">
        <v>101</v>
      </c>
      <c r="D33" s="9" t="s">
        <v>152</v>
      </c>
      <c r="E33" s="10">
        <v>0</v>
      </c>
      <c r="F33" s="10">
        <v>0</v>
      </c>
      <c r="G33" s="10">
        <v>0</v>
      </c>
      <c r="H33" s="10">
        <v>10</v>
      </c>
      <c r="I33" s="10">
        <v>0</v>
      </c>
      <c r="J33" s="10">
        <v>0</v>
      </c>
      <c r="K33" s="10">
        <v>0</v>
      </c>
      <c r="L33" s="10">
        <v>0</v>
      </c>
      <c r="M33" s="10">
        <v>25.3</v>
      </c>
      <c r="N33" s="10">
        <v>0</v>
      </c>
      <c r="O33" s="10">
        <v>0</v>
      </c>
      <c r="P33" s="10">
        <v>0</v>
      </c>
      <c r="Q33" s="10">
        <v>0</v>
      </c>
      <c r="R33" s="36"/>
    </row>
    <row r="34" spans="2:18">
      <c r="B34" s="8" t="s">
        <v>69</v>
      </c>
      <c r="C34" s="9" t="s">
        <v>101</v>
      </c>
      <c r="D34" s="9" t="s">
        <v>102</v>
      </c>
      <c r="E34" s="10">
        <v>12.2</v>
      </c>
      <c r="F34" s="10">
        <v>6.2</v>
      </c>
      <c r="G34" s="10">
        <v>0</v>
      </c>
      <c r="H34" s="10">
        <v>0</v>
      </c>
      <c r="I34" s="10">
        <v>0</v>
      </c>
      <c r="J34" s="10">
        <v>2.7</v>
      </c>
      <c r="K34" s="10">
        <v>0</v>
      </c>
      <c r="L34" s="10">
        <v>0.4</v>
      </c>
      <c r="M34" s="10">
        <v>1.9</v>
      </c>
      <c r="N34" s="10">
        <v>0.5</v>
      </c>
      <c r="O34" s="10">
        <v>2.6096900000000001</v>
      </c>
      <c r="P34" s="10">
        <v>3.5</v>
      </c>
      <c r="Q34" s="10">
        <v>5.95</v>
      </c>
    </row>
    <row r="35" spans="2:18">
      <c r="B35" s="8" t="s">
        <v>69</v>
      </c>
      <c r="C35" s="9" t="s">
        <v>101</v>
      </c>
      <c r="D35" s="9" t="s">
        <v>153</v>
      </c>
      <c r="E35" s="10">
        <v>0</v>
      </c>
      <c r="F35" s="10">
        <v>0</v>
      </c>
      <c r="G35" s="10">
        <v>0</v>
      </c>
      <c r="H35" s="10">
        <v>0</v>
      </c>
      <c r="I35" s="10">
        <v>0</v>
      </c>
      <c r="J35" s="10">
        <v>0</v>
      </c>
      <c r="K35" s="10">
        <v>0</v>
      </c>
      <c r="L35" s="10">
        <v>0</v>
      </c>
      <c r="M35" s="10">
        <v>21.1</v>
      </c>
      <c r="N35" s="10">
        <v>0</v>
      </c>
      <c r="O35" s="10">
        <v>0</v>
      </c>
      <c r="P35" s="10">
        <v>0</v>
      </c>
      <c r="Q35" s="10">
        <v>9.67</v>
      </c>
    </row>
    <row r="36" spans="2:18">
      <c r="B36" s="8" t="s">
        <v>69</v>
      </c>
      <c r="C36" s="9" t="s">
        <v>73</v>
      </c>
      <c r="D36" s="9" t="s">
        <v>154</v>
      </c>
      <c r="E36" s="10"/>
      <c r="F36" s="10">
        <v>0</v>
      </c>
      <c r="G36" s="10">
        <v>0</v>
      </c>
      <c r="H36" s="10">
        <v>0</v>
      </c>
      <c r="I36" s="10">
        <v>0</v>
      </c>
      <c r="J36" s="10">
        <v>0</v>
      </c>
      <c r="K36" s="10">
        <v>0</v>
      </c>
      <c r="L36" s="10">
        <v>0</v>
      </c>
      <c r="M36" s="10">
        <v>6.1</v>
      </c>
      <c r="N36" s="10">
        <v>6.5</v>
      </c>
      <c r="O36" s="10">
        <v>5.15388</v>
      </c>
      <c r="P36" s="10">
        <v>0</v>
      </c>
      <c r="Q36" s="10">
        <v>0</v>
      </c>
    </row>
    <row r="37" spans="2:18">
      <c r="B37" s="8" t="s">
        <v>69</v>
      </c>
      <c r="C37" s="9" t="s">
        <v>73</v>
      </c>
      <c r="D37" s="9" t="s">
        <v>155</v>
      </c>
      <c r="E37" s="10">
        <v>0</v>
      </c>
      <c r="F37" s="10">
        <v>0</v>
      </c>
      <c r="G37" s="10">
        <v>38.1</v>
      </c>
      <c r="H37" s="10">
        <v>0</v>
      </c>
      <c r="I37" s="10">
        <v>0</v>
      </c>
      <c r="J37" s="10">
        <v>0</v>
      </c>
      <c r="K37" s="10">
        <v>0</v>
      </c>
      <c r="L37" s="10">
        <v>0</v>
      </c>
      <c r="M37" s="10">
        <v>0</v>
      </c>
      <c r="N37" s="10">
        <v>0</v>
      </c>
      <c r="O37" s="10">
        <v>0</v>
      </c>
      <c r="P37" s="10">
        <v>0</v>
      </c>
      <c r="Q37" s="10">
        <v>0</v>
      </c>
    </row>
    <row r="38" spans="2:18">
      <c r="B38" s="8" t="s">
        <v>69</v>
      </c>
      <c r="C38" s="9" t="s">
        <v>73</v>
      </c>
      <c r="D38" s="9" t="s">
        <v>156</v>
      </c>
      <c r="E38" s="10"/>
      <c r="F38" s="10">
        <v>0</v>
      </c>
      <c r="G38" s="10">
        <v>0</v>
      </c>
      <c r="H38" s="10">
        <v>0</v>
      </c>
      <c r="I38" s="10">
        <v>0</v>
      </c>
      <c r="J38" s="10">
        <v>0</v>
      </c>
      <c r="K38" s="10">
        <v>0</v>
      </c>
      <c r="L38" s="10">
        <v>0</v>
      </c>
      <c r="M38" s="10">
        <v>0</v>
      </c>
      <c r="N38" s="10">
        <v>12.8</v>
      </c>
      <c r="O38" s="10">
        <v>0</v>
      </c>
      <c r="P38" s="10">
        <v>0</v>
      </c>
      <c r="Q38" s="10">
        <v>0</v>
      </c>
    </row>
    <row r="39" spans="2:18">
      <c r="B39" s="8" t="s">
        <v>69</v>
      </c>
      <c r="C39" s="9" t="s">
        <v>73</v>
      </c>
      <c r="D39" s="9" t="s">
        <v>157</v>
      </c>
      <c r="E39" s="10">
        <v>15.6</v>
      </c>
      <c r="F39" s="10">
        <v>22.5</v>
      </c>
      <c r="G39" s="10">
        <v>5.3</v>
      </c>
      <c r="H39" s="10">
        <v>1.4</v>
      </c>
      <c r="I39" s="10">
        <v>0</v>
      </c>
      <c r="J39" s="10">
        <v>10.1</v>
      </c>
      <c r="K39" s="10">
        <v>4.9000000000000004</v>
      </c>
      <c r="L39" s="10">
        <v>6</v>
      </c>
      <c r="M39" s="10">
        <v>34.4</v>
      </c>
      <c r="N39" s="10">
        <v>11.6</v>
      </c>
      <c r="O39" s="10">
        <v>8.0577458558627235</v>
      </c>
      <c r="P39" s="10">
        <v>11.4</v>
      </c>
      <c r="Q39" s="10">
        <v>2.5299999999999998</v>
      </c>
    </row>
    <row r="40" spans="2:18">
      <c r="B40" s="8" t="s">
        <v>69</v>
      </c>
      <c r="C40" s="9" t="s">
        <v>77</v>
      </c>
      <c r="D40" s="9" t="s">
        <v>158</v>
      </c>
      <c r="E40" s="10">
        <v>28.3</v>
      </c>
      <c r="F40" s="10">
        <v>50.6</v>
      </c>
      <c r="G40" s="10">
        <v>0</v>
      </c>
      <c r="H40" s="10">
        <v>19.899999999999999</v>
      </c>
      <c r="I40" s="10">
        <v>30.7</v>
      </c>
      <c r="J40" s="10">
        <v>8.9</v>
      </c>
      <c r="K40" s="10">
        <v>18.7</v>
      </c>
      <c r="L40" s="10">
        <v>1.2</v>
      </c>
      <c r="M40" s="10">
        <v>6.3</v>
      </c>
      <c r="N40" s="10">
        <v>18.8</v>
      </c>
      <c r="O40" s="10">
        <v>6.3914303586852599</v>
      </c>
      <c r="P40" s="10">
        <v>9.6</v>
      </c>
      <c r="Q40" s="10">
        <v>1.41</v>
      </c>
    </row>
    <row r="41" spans="2:18">
      <c r="B41" s="8" t="s">
        <v>69</v>
      </c>
      <c r="C41" s="9" t="s">
        <v>77</v>
      </c>
      <c r="D41" s="9" t="s">
        <v>159</v>
      </c>
      <c r="E41" s="10"/>
      <c r="F41" s="10"/>
      <c r="G41" s="10"/>
      <c r="H41" s="10"/>
      <c r="I41" s="10"/>
      <c r="J41" s="10"/>
      <c r="K41" s="10"/>
      <c r="L41" s="10"/>
      <c r="M41" s="10"/>
      <c r="N41" s="10">
        <v>14.6</v>
      </c>
      <c r="O41" s="10">
        <v>5.5694708349324298</v>
      </c>
      <c r="P41" s="10">
        <v>17.7</v>
      </c>
      <c r="Q41" s="10">
        <v>0</v>
      </c>
    </row>
    <row r="42" spans="2:18">
      <c r="B42" s="8" t="s">
        <v>69</v>
      </c>
      <c r="C42" s="9" t="s">
        <v>77</v>
      </c>
      <c r="D42" s="9" t="s">
        <v>160</v>
      </c>
      <c r="E42" s="10">
        <v>0.9</v>
      </c>
      <c r="F42" s="10">
        <v>7.2</v>
      </c>
      <c r="G42" s="10">
        <v>4.3</v>
      </c>
      <c r="H42" s="10">
        <v>0.4</v>
      </c>
      <c r="I42" s="10">
        <v>0</v>
      </c>
      <c r="J42" s="10">
        <v>7</v>
      </c>
      <c r="K42" s="10">
        <v>0.29749999999999999</v>
      </c>
      <c r="L42" s="10">
        <v>0.2</v>
      </c>
      <c r="M42" s="10">
        <v>0</v>
      </c>
      <c r="N42" s="10">
        <v>4.2</v>
      </c>
      <c r="O42" s="10">
        <v>0.92569699999999999</v>
      </c>
      <c r="P42" s="10">
        <v>4.9000000000000004</v>
      </c>
      <c r="Q42" s="10">
        <v>12.11</v>
      </c>
    </row>
    <row r="43" spans="2:18">
      <c r="B43" s="8" t="s">
        <v>69</v>
      </c>
      <c r="C43" s="9" t="s">
        <v>77</v>
      </c>
      <c r="D43" s="9" t="s">
        <v>152</v>
      </c>
      <c r="E43" s="10">
        <v>0</v>
      </c>
      <c r="F43" s="10">
        <v>0</v>
      </c>
      <c r="G43" s="10">
        <v>0</v>
      </c>
      <c r="H43" s="10">
        <v>0</v>
      </c>
      <c r="I43" s="10">
        <v>0</v>
      </c>
      <c r="J43" s="10">
        <v>0</v>
      </c>
      <c r="K43" s="10">
        <v>0</v>
      </c>
      <c r="L43" s="10">
        <v>0</v>
      </c>
      <c r="M43" s="10">
        <v>0</v>
      </c>
      <c r="N43" s="10">
        <v>0</v>
      </c>
      <c r="O43" s="10">
        <v>34.890047937257812</v>
      </c>
      <c r="P43" s="10">
        <v>17.8</v>
      </c>
      <c r="Q43" s="10">
        <v>14.69</v>
      </c>
    </row>
    <row r="44" spans="2:18">
      <c r="B44" s="8" t="s">
        <v>69</v>
      </c>
      <c r="C44" s="9" t="s">
        <v>161</v>
      </c>
      <c r="D44" s="9" t="s">
        <v>162</v>
      </c>
      <c r="E44" s="10">
        <v>0</v>
      </c>
      <c r="F44" s="10">
        <v>0</v>
      </c>
      <c r="G44" s="10">
        <v>0</v>
      </c>
      <c r="H44" s="10">
        <v>0</v>
      </c>
      <c r="I44" s="10">
        <v>0</v>
      </c>
      <c r="J44" s="10">
        <v>0</v>
      </c>
      <c r="K44" s="10">
        <v>0</v>
      </c>
      <c r="L44" s="10">
        <v>0</v>
      </c>
      <c r="M44" s="10">
        <v>8.4</v>
      </c>
      <c r="N44" s="10">
        <v>0</v>
      </c>
      <c r="O44" s="10">
        <v>0</v>
      </c>
      <c r="P44" s="10">
        <v>0</v>
      </c>
      <c r="Q44" s="10">
        <v>0</v>
      </c>
    </row>
    <row r="45" spans="2:18">
      <c r="B45" s="86" t="s">
        <v>163</v>
      </c>
      <c r="C45" s="87"/>
      <c r="D45" s="88"/>
      <c r="E45" s="10">
        <v>106.91</v>
      </c>
      <c r="F45" s="10">
        <v>46.04000000000002</v>
      </c>
      <c r="G45" s="10">
        <v>17.329999999999984</v>
      </c>
      <c r="H45" s="10">
        <v>19.269999999999996</v>
      </c>
      <c r="I45" s="10">
        <v>50.11</v>
      </c>
      <c r="J45" s="10">
        <v>29.130000000000024</v>
      </c>
      <c r="K45" s="10">
        <v>8.602499999999992</v>
      </c>
      <c r="L45" s="10">
        <v>17.799999999999997</v>
      </c>
      <c r="M45" s="10">
        <v>17</v>
      </c>
      <c r="N45" s="10">
        <v>19.700000000000017</v>
      </c>
      <c r="O45" s="10">
        <v>16.3</v>
      </c>
      <c r="P45" s="10">
        <v>26.7</v>
      </c>
      <c r="Q45" s="10">
        <v>11.8</v>
      </c>
    </row>
    <row r="46" spans="2:18" ht="15" customHeight="1">
      <c r="B46" s="82" t="s">
        <v>164</v>
      </c>
      <c r="C46" s="83"/>
      <c r="D46" s="84"/>
      <c r="E46" s="10">
        <v>264</v>
      </c>
      <c r="F46" s="10">
        <v>205</v>
      </c>
      <c r="G46" s="10">
        <v>118.6</v>
      </c>
      <c r="H46" s="10">
        <v>117.05</v>
      </c>
      <c r="I46" s="10">
        <v>123.13</v>
      </c>
      <c r="J46" s="10">
        <v>190.33</v>
      </c>
      <c r="K46" s="10">
        <v>120.6</v>
      </c>
      <c r="L46" s="10">
        <v>104.9</v>
      </c>
      <c r="M46" s="10">
        <v>170.8</v>
      </c>
      <c r="N46" s="10">
        <v>139.80000000000001</v>
      </c>
      <c r="O46" s="57">
        <v>145.6</v>
      </c>
      <c r="P46" s="10">
        <v>140.19999999999999</v>
      </c>
      <c r="Q46" s="10">
        <v>85.9</v>
      </c>
    </row>
    <row r="47" spans="2:18" ht="15" customHeight="1">
      <c r="E47" s="14"/>
      <c r="F47" s="14"/>
      <c r="G47" s="14"/>
      <c r="H47" s="14"/>
      <c r="I47" s="14"/>
      <c r="J47" s="14"/>
      <c r="K47" s="14"/>
      <c r="L47" s="14"/>
      <c r="M47" s="14"/>
    </row>
    <row r="48" spans="2:18" ht="14.25" customHeight="1">
      <c r="B48" s="25" t="s">
        <v>165</v>
      </c>
      <c r="C48" s="26"/>
      <c r="D48" s="26"/>
      <c r="E48" s="26"/>
      <c r="F48" s="26"/>
      <c r="G48" s="26"/>
      <c r="H48" s="26"/>
      <c r="I48" s="26"/>
      <c r="J48" s="26"/>
      <c r="K48" s="26"/>
      <c r="L48" s="26"/>
    </row>
    <row r="49" spans="2:15" ht="15" customHeight="1">
      <c r="B49" s="80" t="s">
        <v>166</v>
      </c>
      <c r="C49" s="80"/>
      <c r="D49" s="80"/>
      <c r="E49" s="80"/>
      <c r="F49" s="80"/>
      <c r="G49" s="80"/>
      <c r="H49" s="80"/>
      <c r="I49" s="80"/>
      <c r="J49" s="80"/>
      <c r="K49" s="80"/>
      <c r="L49" s="80"/>
      <c r="M49" s="80"/>
      <c r="N49" s="80"/>
      <c r="O49" s="80"/>
    </row>
  </sheetData>
  <mergeCells count="7">
    <mergeCell ref="B49:O49"/>
    <mergeCell ref="B46:D46"/>
    <mergeCell ref="B9:B10"/>
    <mergeCell ref="C9:C10"/>
    <mergeCell ref="D9:D10"/>
    <mergeCell ref="B45:D45"/>
    <mergeCell ref="E9:Q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B6:J533"/>
  <sheetViews>
    <sheetView zoomScaleNormal="100" workbookViewId="0">
      <selection activeCell="B9" sqref="B9"/>
    </sheetView>
  </sheetViews>
  <sheetFormatPr defaultColWidth="9.109375" defaultRowHeight="13.2"/>
  <cols>
    <col min="1" max="1" width="9.109375" style="31"/>
    <col min="2" max="2" width="23.88671875" style="31" customWidth="1"/>
    <col min="3" max="3" width="26.44140625" style="31" customWidth="1"/>
    <col min="4" max="4" width="54.5546875" style="31" customWidth="1"/>
    <col min="5" max="5" width="23" style="31" customWidth="1"/>
    <col min="6" max="6" width="22.44140625" style="31" customWidth="1"/>
    <col min="7" max="7" width="11.6640625" style="31" customWidth="1"/>
    <col min="8" max="16384" width="9.109375" style="31"/>
  </cols>
  <sheetData>
    <row r="6" spans="2:8" ht="25.5" customHeight="1"/>
    <row r="7" spans="2:8">
      <c r="B7" s="27" t="s">
        <v>167</v>
      </c>
    </row>
    <row r="9" spans="2:8" ht="28.5" customHeight="1">
      <c r="B9" s="48" t="s">
        <v>35</v>
      </c>
      <c r="C9" s="48" t="s">
        <v>36</v>
      </c>
      <c r="D9" s="48" t="s">
        <v>128</v>
      </c>
      <c r="E9" s="48" t="s">
        <v>168</v>
      </c>
      <c r="F9" s="48" t="s">
        <v>169</v>
      </c>
    </row>
    <row r="10" spans="2:8" ht="13.2" customHeight="1">
      <c r="B10" s="12" t="s">
        <v>79</v>
      </c>
      <c r="C10" s="12" t="s">
        <v>80</v>
      </c>
      <c r="D10" s="12" t="s">
        <v>170</v>
      </c>
      <c r="E10" s="13">
        <v>4</v>
      </c>
      <c r="F10" s="12">
        <v>2020</v>
      </c>
      <c r="H10" s="58"/>
    </row>
    <row r="11" spans="2:8" ht="13.2" customHeight="1">
      <c r="B11" s="12" t="s">
        <v>79</v>
      </c>
      <c r="C11" s="12" t="s">
        <v>80</v>
      </c>
      <c r="D11" s="12" t="s">
        <v>95</v>
      </c>
      <c r="E11" s="13">
        <v>2.4</v>
      </c>
      <c r="F11" s="12">
        <v>2020</v>
      </c>
    </row>
    <row r="12" spans="2:8" ht="13.2" customHeight="1">
      <c r="B12" s="12" t="s">
        <v>79</v>
      </c>
      <c r="C12" s="12" t="s">
        <v>80</v>
      </c>
      <c r="D12" s="12" t="s">
        <v>132</v>
      </c>
      <c r="E12" s="13">
        <v>3.9</v>
      </c>
      <c r="F12" s="12">
        <v>2020</v>
      </c>
    </row>
    <row r="13" spans="2:8" ht="13.2" customHeight="1">
      <c r="B13" s="12" t="s">
        <v>79</v>
      </c>
      <c r="C13" s="12" t="s">
        <v>80</v>
      </c>
      <c r="D13" s="12" t="s">
        <v>137</v>
      </c>
      <c r="E13" s="13">
        <v>5.7</v>
      </c>
      <c r="F13" s="12">
        <v>2020</v>
      </c>
    </row>
    <row r="14" spans="2:8" ht="13.2" customHeight="1">
      <c r="B14" s="12" t="s">
        <v>79</v>
      </c>
      <c r="C14" s="12" t="s">
        <v>80</v>
      </c>
      <c r="D14" s="12" t="s">
        <v>171</v>
      </c>
      <c r="E14" s="13">
        <v>0.1</v>
      </c>
      <c r="F14" s="12">
        <v>2020</v>
      </c>
    </row>
    <row r="15" spans="2:8" ht="13.2" customHeight="1">
      <c r="B15" s="12" t="s">
        <v>79</v>
      </c>
      <c r="C15" s="12" t="s">
        <v>80</v>
      </c>
      <c r="D15" s="12" t="s">
        <v>139</v>
      </c>
      <c r="E15" s="13">
        <v>0.5</v>
      </c>
      <c r="F15" s="12">
        <v>2020</v>
      </c>
      <c r="G15" s="11"/>
      <c r="H15" s="11"/>
    </row>
    <row r="16" spans="2:8" hidden="1">
      <c r="B16" s="12" t="s">
        <v>79</v>
      </c>
      <c r="C16" s="12" t="s">
        <v>80</v>
      </c>
      <c r="D16" s="12" t="s">
        <v>170</v>
      </c>
      <c r="E16" s="13">
        <v>0.6</v>
      </c>
      <c r="F16" s="12">
        <v>2019</v>
      </c>
      <c r="G16" s="11"/>
      <c r="H16" s="11"/>
    </row>
    <row r="17" spans="2:8" hidden="1">
      <c r="B17" s="12" t="s">
        <v>79</v>
      </c>
      <c r="C17" s="12" t="s">
        <v>80</v>
      </c>
      <c r="D17" s="12" t="s">
        <v>95</v>
      </c>
      <c r="E17" s="13">
        <v>8.6999999999999993</v>
      </c>
      <c r="F17" s="12">
        <v>2019</v>
      </c>
      <c r="G17" s="11"/>
      <c r="H17" s="11"/>
    </row>
    <row r="18" spans="2:8" hidden="1">
      <c r="B18" s="12" t="s">
        <v>79</v>
      </c>
      <c r="C18" s="12" t="s">
        <v>80</v>
      </c>
      <c r="D18" s="12" t="s">
        <v>132</v>
      </c>
      <c r="E18" s="13">
        <v>0.8</v>
      </c>
      <c r="F18" s="12">
        <v>2019</v>
      </c>
      <c r="G18" s="11"/>
      <c r="H18" s="11"/>
    </row>
    <row r="19" spans="2:8" hidden="1">
      <c r="B19" s="12" t="s">
        <v>79</v>
      </c>
      <c r="C19" s="12" t="s">
        <v>80</v>
      </c>
      <c r="D19" s="12" t="s">
        <v>136</v>
      </c>
      <c r="E19" s="13">
        <v>20.2</v>
      </c>
      <c r="F19" s="12">
        <v>2019</v>
      </c>
      <c r="G19" s="11"/>
      <c r="H19" s="11"/>
    </row>
    <row r="20" spans="2:8" hidden="1">
      <c r="B20" s="12" t="s">
        <v>79</v>
      </c>
      <c r="C20" s="12" t="s">
        <v>80</v>
      </c>
      <c r="D20" s="12" t="s">
        <v>137</v>
      </c>
      <c r="E20" s="13">
        <v>1.8</v>
      </c>
      <c r="F20" s="12">
        <v>2019</v>
      </c>
      <c r="G20" s="11"/>
      <c r="H20" s="11"/>
    </row>
    <row r="21" spans="2:8" hidden="1">
      <c r="B21" s="12" t="s">
        <v>79</v>
      </c>
      <c r="C21" s="12" t="s">
        <v>80</v>
      </c>
      <c r="D21" s="12" t="s">
        <v>172</v>
      </c>
      <c r="E21" s="13">
        <v>2.4</v>
      </c>
      <c r="F21" s="12">
        <v>2019</v>
      </c>
      <c r="G21" s="11"/>
      <c r="H21" s="11"/>
    </row>
    <row r="22" spans="2:8" hidden="1">
      <c r="B22" s="12" t="s">
        <v>79</v>
      </c>
      <c r="C22" s="12" t="s">
        <v>80</v>
      </c>
      <c r="D22" s="12" t="s">
        <v>139</v>
      </c>
      <c r="E22" s="13">
        <v>2</v>
      </c>
      <c r="F22" s="12">
        <v>2019</v>
      </c>
      <c r="G22" s="11"/>
      <c r="H22" s="11"/>
    </row>
    <row r="23" spans="2:8" hidden="1">
      <c r="B23" s="12" t="s">
        <v>79</v>
      </c>
      <c r="C23" s="12" t="s">
        <v>80</v>
      </c>
      <c r="D23" s="12" t="s">
        <v>173</v>
      </c>
      <c r="E23" s="13">
        <v>0.3</v>
      </c>
      <c r="F23" s="12">
        <v>2019</v>
      </c>
      <c r="G23" s="11"/>
      <c r="H23" s="11"/>
    </row>
    <row r="24" spans="2:8" hidden="1">
      <c r="B24" s="12" t="s">
        <v>79</v>
      </c>
      <c r="C24" s="12" t="s">
        <v>80</v>
      </c>
      <c r="D24" s="12" t="s">
        <v>170</v>
      </c>
      <c r="E24" s="13">
        <v>2</v>
      </c>
      <c r="F24" s="12">
        <v>2018</v>
      </c>
      <c r="G24" s="11"/>
      <c r="H24" s="11"/>
    </row>
    <row r="25" spans="2:8" hidden="1">
      <c r="B25" s="12" t="s">
        <v>79</v>
      </c>
      <c r="C25" s="12" t="s">
        <v>80</v>
      </c>
      <c r="D25" s="12" t="s">
        <v>95</v>
      </c>
      <c r="E25" s="13">
        <v>17</v>
      </c>
      <c r="F25" s="12">
        <v>2018</v>
      </c>
      <c r="G25" s="11"/>
      <c r="H25" s="11"/>
    </row>
    <row r="26" spans="2:8" hidden="1">
      <c r="B26" s="12" t="s">
        <v>79</v>
      </c>
      <c r="C26" s="12" t="s">
        <v>80</v>
      </c>
      <c r="D26" s="12" t="s">
        <v>132</v>
      </c>
      <c r="E26" s="13">
        <v>0.9</v>
      </c>
      <c r="F26" s="12">
        <v>2018</v>
      </c>
      <c r="G26" s="11"/>
      <c r="H26" s="11"/>
    </row>
    <row r="27" spans="2:8" hidden="1">
      <c r="B27" s="12" t="s">
        <v>79</v>
      </c>
      <c r="C27" s="12" t="s">
        <v>80</v>
      </c>
      <c r="D27" s="12" t="s">
        <v>133</v>
      </c>
      <c r="E27" s="13">
        <v>6.4</v>
      </c>
      <c r="F27" s="12">
        <v>2018</v>
      </c>
      <c r="G27" s="11"/>
      <c r="H27" s="11"/>
    </row>
    <row r="28" spans="2:8" hidden="1">
      <c r="B28" s="12" t="s">
        <v>79</v>
      </c>
      <c r="C28" s="12" t="s">
        <v>80</v>
      </c>
      <c r="D28" s="12" t="s">
        <v>136</v>
      </c>
      <c r="E28" s="13">
        <v>17</v>
      </c>
      <c r="F28" s="12">
        <v>2018</v>
      </c>
      <c r="G28" s="11"/>
      <c r="H28" s="11"/>
    </row>
    <row r="29" spans="2:8" hidden="1">
      <c r="B29" s="12" t="s">
        <v>79</v>
      </c>
      <c r="C29" s="12" t="s">
        <v>80</v>
      </c>
      <c r="D29" s="12" t="s">
        <v>137</v>
      </c>
      <c r="E29" s="13">
        <v>0.3</v>
      </c>
      <c r="F29" s="12">
        <v>2018</v>
      </c>
      <c r="G29" s="11"/>
      <c r="H29" s="11"/>
    </row>
    <row r="30" spans="2:8" hidden="1">
      <c r="B30" s="12" t="s">
        <v>79</v>
      </c>
      <c r="C30" s="12" t="s">
        <v>80</v>
      </c>
      <c r="D30" s="12" t="s">
        <v>172</v>
      </c>
      <c r="E30" s="13">
        <v>0.9</v>
      </c>
      <c r="F30" s="12">
        <v>2018</v>
      </c>
      <c r="G30" s="11"/>
      <c r="H30" s="11"/>
    </row>
    <row r="31" spans="2:8" hidden="1">
      <c r="B31" s="12" t="s">
        <v>79</v>
      </c>
      <c r="C31" s="12" t="s">
        <v>80</v>
      </c>
      <c r="D31" s="12" t="s">
        <v>173</v>
      </c>
      <c r="E31" s="13">
        <v>0.5</v>
      </c>
      <c r="F31" s="12">
        <v>2018</v>
      </c>
      <c r="G31" s="11"/>
      <c r="H31" s="11"/>
    </row>
    <row r="32" spans="2:8" hidden="1">
      <c r="B32" s="9" t="s">
        <v>79</v>
      </c>
      <c r="C32" s="9" t="s">
        <v>80</v>
      </c>
      <c r="D32" s="9" t="s">
        <v>170</v>
      </c>
      <c r="E32" s="32">
        <v>4.7</v>
      </c>
      <c r="F32" s="9">
        <v>2017</v>
      </c>
      <c r="G32" s="11"/>
      <c r="H32" s="11"/>
    </row>
    <row r="33" spans="2:8" hidden="1">
      <c r="B33" s="9" t="s">
        <v>79</v>
      </c>
      <c r="C33" s="9" t="s">
        <v>80</v>
      </c>
      <c r="D33" s="9" t="s">
        <v>95</v>
      </c>
      <c r="E33" s="32">
        <v>14.6</v>
      </c>
      <c r="F33" s="9">
        <v>2017</v>
      </c>
      <c r="G33" s="11"/>
      <c r="H33" s="11"/>
    </row>
    <row r="34" spans="2:8" hidden="1">
      <c r="B34" s="9" t="s">
        <v>79</v>
      </c>
      <c r="C34" s="9" t="s">
        <v>80</v>
      </c>
      <c r="D34" s="9" t="s">
        <v>132</v>
      </c>
      <c r="E34" s="32">
        <v>0.8</v>
      </c>
      <c r="F34" s="9">
        <v>2017</v>
      </c>
      <c r="G34" s="11"/>
      <c r="H34" s="11"/>
    </row>
    <row r="35" spans="2:8" hidden="1">
      <c r="B35" s="9" t="s">
        <v>79</v>
      </c>
      <c r="C35" s="9" t="s">
        <v>80</v>
      </c>
      <c r="D35" s="9" t="s">
        <v>122</v>
      </c>
      <c r="E35" s="32">
        <v>5.5</v>
      </c>
      <c r="F35" s="9">
        <v>2017</v>
      </c>
      <c r="G35" s="11"/>
      <c r="H35" s="11"/>
    </row>
    <row r="36" spans="2:8" hidden="1">
      <c r="B36" s="9" t="s">
        <v>79</v>
      </c>
      <c r="C36" s="9" t="s">
        <v>80</v>
      </c>
      <c r="D36" s="9" t="s">
        <v>136</v>
      </c>
      <c r="E36" s="32">
        <v>1</v>
      </c>
      <c r="F36" s="9">
        <v>2017</v>
      </c>
      <c r="G36" s="11"/>
      <c r="H36" s="11"/>
    </row>
    <row r="37" spans="2:8" hidden="1">
      <c r="B37" s="9" t="s">
        <v>79</v>
      </c>
      <c r="C37" s="9" t="s">
        <v>80</v>
      </c>
      <c r="D37" s="9" t="s">
        <v>137</v>
      </c>
      <c r="E37" s="32">
        <v>0.2</v>
      </c>
      <c r="F37" s="9">
        <v>2017</v>
      </c>
      <c r="G37" s="11"/>
      <c r="H37" s="11"/>
    </row>
    <row r="38" spans="2:8" hidden="1">
      <c r="B38" s="9" t="s">
        <v>79</v>
      </c>
      <c r="C38" s="9" t="s">
        <v>80</v>
      </c>
      <c r="D38" s="9" t="s">
        <v>139</v>
      </c>
      <c r="E38" s="32">
        <v>2.5</v>
      </c>
      <c r="F38" s="9">
        <v>2017</v>
      </c>
      <c r="G38" s="11"/>
      <c r="H38" s="11"/>
    </row>
    <row r="39" spans="2:8" hidden="1">
      <c r="B39" s="12" t="s">
        <v>79</v>
      </c>
      <c r="C39" s="12" t="s">
        <v>80</v>
      </c>
      <c r="D39" s="12" t="s">
        <v>95</v>
      </c>
      <c r="E39" s="13">
        <v>4</v>
      </c>
      <c r="F39" s="12">
        <v>2016</v>
      </c>
      <c r="G39" s="11"/>
      <c r="H39" s="11"/>
    </row>
    <row r="40" spans="2:8" hidden="1">
      <c r="B40" s="12" t="s">
        <v>79</v>
      </c>
      <c r="C40" s="12" t="s">
        <v>80</v>
      </c>
      <c r="D40" s="12" t="s">
        <v>132</v>
      </c>
      <c r="E40" s="13">
        <v>0.2</v>
      </c>
      <c r="F40" s="12">
        <v>2016</v>
      </c>
      <c r="G40" s="11"/>
      <c r="H40" s="11"/>
    </row>
    <row r="41" spans="2:8" hidden="1">
      <c r="B41" s="12" t="s">
        <v>79</v>
      </c>
      <c r="C41" s="12" t="s">
        <v>80</v>
      </c>
      <c r="D41" s="12" t="s">
        <v>136</v>
      </c>
      <c r="E41" s="13">
        <v>22.8</v>
      </c>
      <c r="F41" s="12">
        <v>2016</v>
      </c>
      <c r="G41" s="11"/>
      <c r="H41" s="11"/>
    </row>
    <row r="42" spans="2:8" hidden="1">
      <c r="B42" s="12" t="s">
        <v>79</v>
      </c>
      <c r="C42" s="12" t="s">
        <v>80</v>
      </c>
      <c r="D42" s="12" t="s">
        <v>137</v>
      </c>
      <c r="E42" s="13">
        <v>0.3</v>
      </c>
      <c r="F42" s="12">
        <v>2016</v>
      </c>
      <c r="G42" s="11"/>
      <c r="H42" s="11"/>
    </row>
    <row r="43" spans="2:8" hidden="1">
      <c r="B43" s="12" t="s">
        <v>79</v>
      </c>
      <c r="C43" s="12" t="s">
        <v>80</v>
      </c>
      <c r="D43" s="12" t="s">
        <v>171</v>
      </c>
      <c r="E43" s="13">
        <v>0.6</v>
      </c>
      <c r="F43" s="12">
        <v>2016</v>
      </c>
      <c r="G43" s="11"/>
      <c r="H43" s="11"/>
    </row>
    <row r="44" spans="2:8" hidden="1">
      <c r="B44" s="12" t="s">
        <v>79</v>
      </c>
      <c r="C44" s="12" t="s">
        <v>80</v>
      </c>
      <c r="D44" s="12" t="s">
        <v>173</v>
      </c>
      <c r="E44" s="13">
        <v>0.3</v>
      </c>
      <c r="F44" s="12">
        <v>2016</v>
      </c>
      <c r="G44" s="11"/>
      <c r="H44" s="11"/>
    </row>
    <row r="45" spans="2:8" hidden="1">
      <c r="B45" s="12" t="s">
        <v>79</v>
      </c>
      <c r="C45" s="12" t="s">
        <v>80</v>
      </c>
      <c r="D45" s="12" t="s">
        <v>170</v>
      </c>
      <c r="E45" s="13">
        <v>0.2</v>
      </c>
      <c r="F45" s="12">
        <v>2015</v>
      </c>
      <c r="G45" s="11"/>
      <c r="H45" s="11"/>
    </row>
    <row r="46" spans="2:8" hidden="1">
      <c r="B46" s="12" t="s">
        <v>79</v>
      </c>
      <c r="C46" s="12" t="s">
        <v>80</v>
      </c>
      <c r="D46" s="12" t="s">
        <v>95</v>
      </c>
      <c r="E46" s="13">
        <v>22.8</v>
      </c>
      <c r="F46" s="12">
        <v>2015</v>
      </c>
      <c r="G46" s="11"/>
      <c r="H46" s="11"/>
    </row>
    <row r="47" spans="2:8" hidden="1">
      <c r="B47" s="12" t="s">
        <v>79</v>
      </c>
      <c r="C47" s="12" t="s">
        <v>80</v>
      </c>
      <c r="D47" s="12" t="s">
        <v>131</v>
      </c>
      <c r="E47" s="13">
        <v>2.1</v>
      </c>
      <c r="F47" s="12">
        <v>2015</v>
      </c>
      <c r="G47" s="11"/>
      <c r="H47" s="11"/>
    </row>
    <row r="48" spans="2:8" hidden="1">
      <c r="B48" s="12" t="s">
        <v>79</v>
      </c>
      <c r="C48" s="12" t="s">
        <v>80</v>
      </c>
      <c r="D48" s="12" t="s">
        <v>132</v>
      </c>
      <c r="E48" s="13">
        <v>5.8</v>
      </c>
      <c r="F48" s="12">
        <v>2015</v>
      </c>
      <c r="G48" s="11"/>
      <c r="H48" s="11"/>
    </row>
    <row r="49" spans="2:8" hidden="1">
      <c r="B49" s="12" t="s">
        <v>79</v>
      </c>
      <c r="C49" s="12" t="s">
        <v>80</v>
      </c>
      <c r="D49" s="12" t="s">
        <v>174</v>
      </c>
      <c r="E49" s="13">
        <v>5.9</v>
      </c>
      <c r="F49" s="12">
        <v>2015</v>
      </c>
      <c r="G49" s="11"/>
      <c r="H49" s="11"/>
    </row>
    <row r="50" spans="2:8" hidden="1">
      <c r="B50" s="12" t="s">
        <v>79</v>
      </c>
      <c r="C50" s="12" t="s">
        <v>80</v>
      </c>
      <c r="D50" s="12" t="s">
        <v>134</v>
      </c>
      <c r="E50" s="13">
        <v>4.3</v>
      </c>
      <c r="F50" s="12">
        <v>2015</v>
      </c>
      <c r="G50" s="11"/>
      <c r="H50" s="11"/>
    </row>
    <row r="51" spans="2:8" hidden="1">
      <c r="B51" s="12" t="s">
        <v>79</v>
      </c>
      <c r="C51" s="12" t="s">
        <v>80</v>
      </c>
      <c r="D51" s="12" t="s">
        <v>136</v>
      </c>
      <c r="E51" s="13">
        <v>5</v>
      </c>
      <c r="F51" s="12">
        <v>2015</v>
      </c>
      <c r="G51" s="11"/>
      <c r="H51" s="11"/>
    </row>
    <row r="52" spans="2:8" hidden="1">
      <c r="B52" s="12" t="s">
        <v>79</v>
      </c>
      <c r="C52" s="12" t="s">
        <v>80</v>
      </c>
      <c r="D52" s="12" t="s">
        <v>137</v>
      </c>
      <c r="E52" s="13">
        <v>2.1</v>
      </c>
      <c r="F52" s="12">
        <v>2015</v>
      </c>
      <c r="G52" s="11"/>
      <c r="H52" s="11"/>
    </row>
    <row r="53" spans="2:8" hidden="1">
      <c r="B53" s="12" t="s">
        <v>79</v>
      </c>
      <c r="C53" s="12" t="s">
        <v>80</v>
      </c>
      <c r="D53" s="12" t="s">
        <v>173</v>
      </c>
      <c r="E53" s="13">
        <v>2.5</v>
      </c>
      <c r="F53" s="12">
        <v>2015</v>
      </c>
      <c r="G53" s="11"/>
      <c r="H53" s="11"/>
    </row>
    <row r="54" spans="2:8" hidden="1">
      <c r="B54" s="12" t="s">
        <v>79</v>
      </c>
      <c r="C54" s="12" t="s">
        <v>80</v>
      </c>
      <c r="D54" s="12" t="s">
        <v>95</v>
      </c>
      <c r="E54" s="13">
        <v>22.8</v>
      </c>
      <c r="F54" s="12">
        <v>2014</v>
      </c>
      <c r="G54" s="11"/>
      <c r="H54" s="11"/>
    </row>
    <row r="55" spans="2:8" s="11" customFormat="1" hidden="1">
      <c r="B55" s="12" t="s">
        <v>79</v>
      </c>
      <c r="C55" s="12" t="s">
        <v>80</v>
      </c>
      <c r="D55" s="12" t="s">
        <v>132</v>
      </c>
      <c r="E55" s="13">
        <v>16.8</v>
      </c>
      <c r="F55" s="12">
        <v>2014</v>
      </c>
    </row>
    <row r="56" spans="2:8" s="11" customFormat="1" hidden="1">
      <c r="B56" s="12" t="s">
        <v>79</v>
      </c>
      <c r="C56" s="12" t="s">
        <v>80</v>
      </c>
      <c r="D56" s="12" t="s">
        <v>174</v>
      </c>
      <c r="E56" s="13">
        <v>3.9</v>
      </c>
      <c r="F56" s="12">
        <v>2014</v>
      </c>
    </row>
    <row r="57" spans="2:8" s="11" customFormat="1" hidden="1">
      <c r="B57" s="12" t="s">
        <v>79</v>
      </c>
      <c r="C57" s="12" t="s">
        <v>80</v>
      </c>
      <c r="D57" s="12" t="s">
        <v>134</v>
      </c>
      <c r="E57" s="13">
        <v>7.9</v>
      </c>
      <c r="F57" s="12">
        <v>2014</v>
      </c>
    </row>
    <row r="58" spans="2:8" s="11" customFormat="1" hidden="1">
      <c r="B58" s="12" t="s">
        <v>79</v>
      </c>
      <c r="C58" s="12" t="s">
        <v>80</v>
      </c>
      <c r="D58" s="12" t="s">
        <v>173</v>
      </c>
      <c r="E58" s="13">
        <v>2.6</v>
      </c>
      <c r="F58" s="12">
        <v>2014</v>
      </c>
    </row>
    <row r="59" spans="2:8" s="11" customFormat="1" hidden="1">
      <c r="B59" s="12" t="s">
        <v>79</v>
      </c>
      <c r="C59" s="12" t="s">
        <v>80</v>
      </c>
      <c r="D59" s="12" t="s">
        <v>175</v>
      </c>
      <c r="E59" s="13">
        <v>5.4</v>
      </c>
      <c r="F59" s="12">
        <v>2013</v>
      </c>
    </row>
    <row r="60" spans="2:8" s="11" customFormat="1" hidden="1">
      <c r="B60" s="12" t="s">
        <v>79</v>
      </c>
      <c r="C60" s="12" t="s">
        <v>80</v>
      </c>
      <c r="D60" s="12" t="s">
        <v>95</v>
      </c>
      <c r="E60" s="13">
        <v>18.5</v>
      </c>
      <c r="F60" s="12">
        <v>2013</v>
      </c>
    </row>
    <row r="61" spans="2:8" s="11" customFormat="1" hidden="1">
      <c r="B61" s="12" t="s">
        <v>79</v>
      </c>
      <c r="C61" s="12" t="s">
        <v>80</v>
      </c>
      <c r="D61" s="12" t="s">
        <v>131</v>
      </c>
      <c r="E61" s="13">
        <v>25.8</v>
      </c>
      <c r="F61" s="12">
        <v>2013</v>
      </c>
    </row>
    <row r="62" spans="2:8" s="11" customFormat="1" hidden="1">
      <c r="B62" s="12" t="s">
        <v>79</v>
      </c>
      <c r="C62" s="12" t="s">
        <v>80</v>
      </c>
      <c r="D62" s="12" t="s">
        <v>132</v>
      </c>
      <c r="E62" s="13">
        <v>2.2000000000000002</v>
      </c>
      <c r="F62" s="12">
        <v>2013</v>
      </c>
    </row>
    <row r="63" spans="2:8" s="11" customFormat="1" hidden="1">
      <c r="B63" s="12" t="s">
        <v>79</v>
      </c>
      <c r="C63" s="12" t="s">
        <v>80</v>
      </c>
      <c r="D63" s="12" t="s">
        <v>122</v>
      </c>
      <c r="E63" s="13">
        <v>22.3</v>
      </c>
      <c r="F63" s="12">
        <v>2013</v>
      </c>
    </row>
    <row r="64" spans="2:8" s="11" customFormat="1" hidden="1">
      <c r="B64" s="12" t="s">
        <v>79</v>
      </c>
      <c r="C64" s="12" t="s">
        <v>80</v>
      </c>
      <c r="D64" s="12" t="s">
        <v>174</v>
      </c>
      <c r="E64" s="13">
        <v>4.4000000000000004</v>
      </c>
      <c r="F64" s="12">
        <v>2013</v>
      </c>
    </row>
    <row r="65" spans="2:6" s="11" customFormat="1" hidden="1">
      <c r="B65" s="12" t="s">
        <v>79</v>
      </c>
      <c r="C65" s="12" t="s">
        <v>80</v>
      </c>
      <c r="D65" s="12" t="s">
        <v>134</v>
      </c>
      <c r="E65" s="13">
        <v>26.7</v>
      </c>
      <c r="F65" s="12">
        <v>2013</v>
      </c>
    </row>
    <row r="66" spans="2:6" s="11" customFormat="1" hidden="1">
      <c r="B66" s="12" t="s">
        <v>79</v>
      </c>
      <c r="C66" s="12" t="s">
        <v>80</v>
      </c>
      <c r="D66" s="12" t="s">
        <v>176</v>
      </c>
      <c r="E66" s="13">
        <v>0.6</v>
      </c>
      <c r="F66" s="12">
        <v>2013</v>
      </c>
    </row>
    <row r="67" spans="2:6" s="11" customFormat="1" hidden="1">
      <c r="B67" s="12" t="s">
        <v>79</v>
      </c>
      <c r="C67" s="12" t="s">
        <v>80</v>
      </c>
      <c r="D67" s="12" t="s">
        <v>172</v>
      </c>
      <c r="E67" s="13">
        <v>2.2999999999999998</v>
      </c>
      <c r="F67" s="12">
        <v>2013</v>
      </c>
    </row>
    <row r="68" spans="2:6" s="11" customFormat="1" hidden="1">
      <c r="B68" s="12" t="s">
        <v>79</v>
      </c>
      <c r="C68" s="12" t="s">
        <v>80</v>
      </c>
      <c r="D68" s="12" t="s">
        <v>139</v>
      </c>
      <c r="E68" s="13">
        <v>0.4</v>
      </c>
      <c r="F68" s="12">
        <v>2013</v>
      </c>
    </row>
    <row r="69" spans="2:6" s="11" customFormat="1" hidden="1">
      <c r="B69" s="12" t="s">
        <v>79</v>
      </c>
      <c r="C69" s="12" t="s">
        <v>80</v>
      </c>
      <c r="D69" s="12" t="s">
        <v>177</v>
      </c>
      <c r="E69" s="13">
        <v>1.9</v>
      </c>
      <c r="F69" s="12">
        <v>2013</v>
      </c>
    </row>
    <row r="70" spans="2:6" s="11" customFormat="1" hidden="1">
      <c r="B70" s="12" t="s">
        <v>79</v>
      </c>
      <c r="C70" s="12" t="s">
        <v>80</v>
      </c>
      <c r="D70" s="12" t="s">
        <v>173</v>
      </c>
      <c r="E70" s="13">
        <v>1.9</v>
      </c>
      <c r="F70" s="12">
        <v>2013</v>
      </c>
    </row>
    <row r="71" spans="2:6" s="11" customFormat="1" hidden="1">
      <c r="B71" s="12" t="s">
        <v>79</v>
      </c>
      <c r="C71" s="12" t="s">
        <v>80</v>
      </c>
      <c r="D71" s="12" t="s">
        <v>132</v>
      </c>
      <c r="E71" s="13">
        <v>2.7</v>
      </c>
      <c r="F71" s="12">
        <v>2012</v>
      </c>
    </row>
    <row r="72" spans="2:6" s="11" customFormat="1" hidden="1">
      <c r="B72" s="12" t="s">
        <v>79</v>
      </c>
      <c r="C72" s="12" t="s">
        <v>80</v>
      </c>
      <c r="D72" s="12" t="s">
        <v>174</v>
      </c>
      <c r="E72" s="13">
        <v>3.4</v>
      </c>
      <c r="F72" s="12">
        <v>2012</v>
      </c>
    </row>
    <row r="73" spans="2:6" s="11" customFormat="1" hidden="1">
      <c r="B73" s="12" t="s">
        <v>79</v>
      </c>
      <c r="C73" s="12" t="s">
        <v>80</v>
      </c>
      <c r="D73" s="12" t="s">
        <v>134</v>
      </c>
      <c r="E73" s="13">
        <v>1.1000000000000001</v>
      </c>
      <c r="F73" s="12">
        <v>2012</v>
      </c>
    </row>
    <row r="74" spans="2:6" s="11" customFormat="1" hidden="1">
      <c r="B74" s="12" t="s">
        <v>79</v>
      </c>
      <c r="C74" s="12" t="s">
        <v>80</v>
      </c>
      <c r="D74" s="12" t="s">
        <v>176</v>
      </c>
      <c r="E74" s="13">
        <v>0.3</v>
      </c>
      <c r="F74" s="12">
        <v>2012</v>
      </c>
    </row>
    <row r="75" spans="2:6" s="11" customFormat="1" hidden="1">
      <c r="B75" s="12" t="s">
        <v>79</v>
      </c>
      <c r="C75" s="12" t="s">
        <v>80</v>
      </c>
      <c r="D75" s="12" t="s">
        <v>136</v>
      </c>
      <c r="E75" s="13">
        <v>16.7</v>
      </c>
      <c r="F75" s="12">
        <v>2012</v>
      </c>
    </row>
    <row r="76" spans="2:6" s="11" customFormat="1" hidden="1">
      <c r="B76" s="12" t="s">
        <v>79</v>
      </c>
      <c r="C76" s="12" t="s">
        <v>80</v>
      </c>
      <c r="D76" s="12" t="s">
        <v>137</v>
      </c>
      <c r="E76" s="13">
        <v>0.8</v>
      </c>
      <c r="F76" s="12">
        <v>2012</v>
      </c>
    </row>
    <row r="77" spans="2:6" s="11" customFormat="1" hidden="1">
      <c r="B77" s="12" t="s">
        <v>79</v>
      </c>
      <c r="C77" s="12" t="s">
        <v>80</v>
      </c>
      <c r="D77" s="12" t="s">
        <v>139</v>
      </c>
      <c r="E77" s="13">
        <v>0.8</v>
      </c>
      <c r="F77" s="12">
        <v>2012</v>
      </c>
    </row>
    <row r="78" spans="2:6" s="11" customFormat="1" hidden="1">
      <c r="B78" s="12" t="s">
        <v>79</v>
      </c>
      <c r="C78" s="12" t="s">
        <v>80</v>
      </c>
      <c r="D78" s="12" t="s">
        <v>173</v>
      </c>
      <c r="E78" s="13">
        <v>1.2</v>
      </c>
      <c r="F78" s="12">
        <v>2012</v>
      </c>
    </row>
    <row r="79" spans="2:6" s="11" customFormat="1" hidden="1">
      <c r="B79" s="12" t="s">
        <v>79</v>
      </c>
      <c r="C79" s="12" t="s">
        <v>80</v>
      </c>
      <c r="D79" s="12" t="s">
        <v>95</v>
      </c>
      <c r="E79" s="13">
        <v>32.299999999999997</v>
      </c>
      <c r="F79" s="12">
        <v>2011</v>
      </c>
    </row>
    <row r="80" spans="2:6" s="11" customFormat="1" hidden="1">
      <c r="B80" s="12" t="s">
        <v>79</v>
      </c>
      <c r="C80" s="12" t="s">
        <v>80</v>
      </c>
      <c r="D80" s="12" t="s">
        <v>131</v>
      </c>
      <c r="E80" s="13">
        <v>10.7</v>
      </c>
      <c r="F80" s="12">
        <v>2011</v>
      </c>
    </row>
    <row r="81" spans="2:6" s="11" customFormat="1" hidden="1">
      <c r="B81" s="12" t="s">
        <v>79</v>
      </c>
      <c r="C81" s="12" t="s">
        <v>80</v>
      </c>
      <c r="D81" s="12" t="s">
        <v>132</v>
      </c>
      <c r="E81" s="13">
        <v>0.8</v>
      </c>
      <c r="F81" s="12">
        <v>2011</v>
      </c>
    </row>
    <row r="82" spans="2:6" s="11" customFormat="1" hidden="1">
      <c r="B82" s="12" t="s">
        <v>79</v>
      </c>
      <c r="C82" s="12" t="s">
        <v>80</v>
      </c>
      <c r="D82" s="12" t="s">
        <v>133</v>
      </c>
      <c r="E82" s="13">
        <v>0.7</v>
      </c>
      <c r="F82" s="12">
        <v>2011</v>
      </c>
    </row>
    <row r="83" spans="2:6" s="11" customFormat="1" hidden="1">
      <c r="B83" s="12" t="s">
        <v>79</v>
      </c>
      <c r="C83" s="12" t="s">
        <v>80</v>
      </c>
      <c r="D83" s="12" t="s">
        <v>134</v>
      </c>
      <c r="E83" s="13">
        <v>18.8</v>
      </c>
      <c r="F83" s="12">
        <v>2011</v>
      </c>
    </row>
    <row r="84" spans="2:6" s="11" customFormat="1" hidden="1">
      <c r="B84" s="12" t="s">
        <v>79</v>
      </c>
      <c r="C84" s="12" t="s">
        <v>80</v>
      </c>
      <c r="D84" s="12" t="s">
        <v>139</v>
      </c>
      <c r="E84" s="13">
        <v>0.1</v>
      </c>
      <c r="F84" s="12">
        <v>2011</v>
      </c>
    </row>
    <row r="85" spans="2:6" s="11" customFormat="1" hidden="1">
      <c r="B85" s="12" t="s">
        <v>79</v>
      </c>
      <c r="C85" s="12" t="s">
        <v>80</v>
      </c>
      <c r="D85" s="12" t="s">
        <v>173</v>
      </c>
      <c r="E85" s="13">
        <v>1</v>
      </c>
      <c r="F85" s="12">
        <v>2011</v>
      </c>
    </row>
    <row r="86" spans="2:6" s="11" customFormat="1" hidden="1">
      <c r="B86" s="12" t="s">
        <v>79</v>
      </c>
      <c r="C86" s="12" t="s">
        <v>80</v>
      </c>
      <c r="D86" s="12" t="s">
        <v>95</v>
      </c>
      <c r="E86" s="13">
        <v>11.4</v>
      </c>
      <c r="F86" s="12">
        <v>2010</v>
      </c>
    </row>
    <row r="87" spans="2:6" s="11" customFormat="1" hidden="1">
      <c r="B87" s="12" t="s">
        <v>79</v>
      </c>
      <c r="C87" s="12" t="s">
        <v>80</v>
      </c>
      <c r="D87" s="12" t="s">
        <v>132</v>
      </c>
      <c r="E87" s="13">
        <v>0.2</v>
      </c>
      <c r="F87" s="12">
        <v>2010</v>
      </c>
    </row>
    <row r="88" spans="2:6" s="11" customFormat="1" hidden="1">
      <c r="B88" s="12" t="s">
        <v>79</v>
      </c>
      <c r="C88" s="12" t="s">
        <v>80</v>
      </c>
      <c r="D88" s="12" t="s">
        <v>133</v>
      </c>
      <c r="E88" s="13">
        <v>0.4</v>
      </c>
      <c r="F88" s="12">
        <v>2010</v>
      </c>
    </row>
    <row r="89" spans="2:6" s="11" customFormat="1" hidden="1">
      <c r="B89" s="12" t="s">
        <v>79</v>
      </c>
      <c r="C89" s="12" t="s">
        <v>80</v>
      </c>
      <c r="D89" s="12" t="s">
        <v>174</v>
      </c>
      <c r="E89" s="13">
        <v>1.8</v>
      </c>
      <c r="F89" s="12">
        <v>2010</v>
      </c>
    </row>
    <row r="90" spans="2:6" s="11" customFormat="1" hidden="1">
      <c r="B90" s="12" t="s">
        <v>79</v>
      </c>
      <c r="C90" s="12" t="s">
        <v>80</v>
      </c>
      <c r="D90" s="12" t="s">
        <v>176</v>
      </c>
      <c r="E90" s="13">
        <v>0.7</v>
      </c>
      <c r="F90" s="12">
        <v>2010</v>
      </c>
    </row>
    <row r="91" spans="2:6" s="11" customFormat="1" hidden="1">
      <c r="B91" s="12" t="s">
        <v>79</v>
      </c>
      <c r="C91" s="12" t="s">
        <v>80</v>
      </c>
      <c r="D91" s="12" t="s">
        <v>171</v>
      </c>
      <c r="E91" s="13">
        <v>0.1</v>
      </c>
      <c r="F91" s="12">
        <v>2010</v>
      </c>
    </row>
    <row r="92" spans="2:6" s="11" customFormat="1" hidden="1">
      <c r="B92" s="12" t="s">
        <v>79</v>
      </c>
      <c r="C92" s="12" t="s">
        <v>80</v>
      </c>
      <c r="D92" s="12" t="s">
        <v>139</v>
      </c>
      <c r="E92" s="13">
        <v>0.4</v>
      </c>
      <c r="F92" s="12">
        <v>2010</v>
      </c>
    </row>
    <row r="93" spans="2:6" s="11" customFormat="1" hidden="1">
      <c r="B93" s="12" t="s">
        <v>79</v>
      </c>
      <c r="C93" s="12" t="s">
        <v>80</v>
      </c>
      <c r="D93" s="12" t="s">
        <v>173</v>
      </c>
      <c r="E93" s="13">
        <v>0.8</v>
      </c>
      <c r="F93" s="12">
        <v>2010</v>
      </c>
    </row>
    <row r="94" spans="2:6" s="11" customFormat="1" hidden="1">
      <c r="B94" s="12" t="s">
        <v>79</v>
      </c>
      <c r="C94" s="12" t="s">
        <v>80</v>
      </c>
      <c r="D94" s="12" t="s">
        <v>95</v>
      </c>
      <c r="E94" s="13">
        <v>4.3</v>
      </c>
      <c r="F94" s="12">
        <v>2009</v>
      </c>
    </row>
    <row r="95" spans="2:6" s="11" customFormat="1" hidden="1">
      <c r="B95" s="12" t="s">
        <v>79</v>
      </c>
      <c r="C95" s="12" t="s">
        <v>80</v>
      </c>
      <c r="D95" s="12" t="s">
        <v>131</v>
      </c>
      <c r="E95" s="13">
        <v>9.5</v>
      </c>
      <c r="F95" s="12">
        <v>2009</v>
      </c>
    </row>
    <row r="96" spans="2:6" s="11" customFormat="1" hidden="1">
      <c r="B96" s="12" t="s">
        <v>79</v>
      </c>
      <c r="C96" s="12" t="s">
        <v>80</v>
      </c>
      <c r="D96" s="12" t="s">
        <v>132</v>
      </c>
      <c r="E96" s="13">
        <v>5.7</v>
      </c>
      <c r="F96" s="12">
        <v>2009</v>
      </c>
    </row>
    <row r="97" spans="2:6" s="11" customFormat="1" hidden="1">
      <c r="B97" s="12" t="s">
        <v>79</v>
      </c>
      <c r="C97" s="12" t="s">
        <v>80</v>
      </c>
      <c r="D97" s="12" t="s">
        <v>133</v>
      </c>
      <c r="E97" s="13">
        <v>0.1</v>
      </c>
      <c r="F97" s="12">
        <v>2009</v>
      </c>
    </row>
    <row r="98" spans="2:6" s="11" customFormat="1" hidden="1">
      <c r="B98" s="12" t="s">
        <v>79</v>
      </c>
      <c r="C98" s="12" t="s">
        <v>80</v>
      </c>
      <c r="D98" s="12" t="s">
        <v>174</v>
      </c>
      <c r="E98" s="13">
        <v>0.1</v>
      </c>
      <c r="F98" s="12">
        <v>2009</v>
      </c>
    </row>
    <row r="99" spans="2:6" s="11" customFormat="1" hidden="1">
      <c r="B99" s="12" t="s">
        <v>79</v>
      </c>
      <c r="C99" s="12" t="s">
        <v>80</v>
      </c>
      <c r="D99" s="12" t="s">
        <v>176</v>
      </c>
      <c r="E99" s="13">
        <v>0.4</v>
      </c>
      <c r="F99" s="12">
        <v>2009</v>
      </c>
    </row>
    <row r="100" spans="2:6" s="11" customFormat="1" hidden="1">
      <c r="B100" s="12" t="s">
        <v>79</v>
      </c>
      <c r="C100" s="12" t="s">
        <v>80</v>
      </c>
      <c r="D100" s="12" t="s">
        <v>172</v>
      </c>
      <c r="E100" s="13">
        <v>1.6</v>
      </c>
      <c r="F100" s="12">
        <v>2009</v>
      </c>
    </row>
    <row r="101" spans="2:6" s="11" customFormat="1" hidden="1">
      <c r="B101" s="12" t="s">
        <v>79</v>
      </c>
      <c r="C101" s="12" t="s">
        <v>80</v>
      </c>
      <c r="D101" s="12" t="s">
        <v>171</v>
      </c>
      <c r="E101" s="13">
        <v>0.9</v>
      </c>
      <c r="F101" s="12">
        <v>2009</v>
      </c>
    </row>
    <row r="102" spans="2:6" s="11" customFormat="1" hidden="1">
      <c r="B102" s="12" t="s">
        <v>79</v>
      </c>
      <c r="C102" s="12" t="s">
        <v>80</v>
      </c>
      <c r="D102" s="12" t="s">
        <v>138</v>
      </c>
      <c r="E102" s="13">
        <v>10.5</v>
      </c>
      <c r="F102" s="12">
        <v>2009</v>
      </c>
    </row>
    <row r="103" spans="2:6" s="11" customFormat="1" hidden="1">
      <c r="B103" s="12" t="s">
        <v>79</v>
      </c>
      <c r="C103" s="12" t="s">
        <v>80</v>
      </c>
      <c r="D103" s="12" t="s">
        <v>139</v>
      </c>
      <c r="E103" s="13">
        <v>3</v>
      </c>
      <c r="F103" s="12">
        <v>2009</v>
      </c>
    </row>
    <row r="104" spans="2:6" s="11" customFormat="1" hidden="1">
      <c r="B104" s="12" t="s">
        <v>79</v>
      </c>
      <c r="C104" s="12" t="s">
        <v>80</v>
      </c>
      <c r="D104" s="12" t="s">
        <v>173</v>
      </c>
      <c r="E104" s="13">
        <v>3.7</v>
      </c>
      <c r="F104" s="12">
        <v>2009</v>
      </c>
    </row>
    <row r="105" spans="2:6" s="11" customFormat="1">
      <c r="B105" s="12" t="s">
        <v>79</v>
      </c>
      <c r="C105" s="12" t="s">
        <v>81</v>
      </c>
      <c r="D105" s="12" t="s">
        <v>140</v>
      </c>
      <c r="E105" s="13">
        <v>1.2</v>
      </c>
      <c r="F105" s="12">
        <v>2020</v>
      </c>
    </row>
    <row r="106" spans="2:6" s="11" customFormat="1">
      <c r="B106" s="12" t="s">
        <v>79</v>
      </c>
      <c r="C106" s="12" t="s">
        <v>81</v>
      </c>
      <c r="D106" s="12" t="s">
        <v>178</v>
      </c>
      <c r="E106" s="13">
        <v>0.2</v>
      </c>
      <c r="F106" s="12">
        <v>2020</v>
      </c>
    </row>
    <row r="107" spans="2:6" s="11" customFormat="1">
      <c r="B107" s="12" t="s">
        <v>79</v>
      </c>
      <c r="C107" s="12" t="s">
        <v>81</v>
      </c>
      <c r="D107" s="12" t="s">
        <v>179</v>
      </c>
      <c r="E107" s="13">
        <v>0.1</v>
      </c>
      <c r="F107" s="12">
        <v>2020</v>
      </c>
    </row>
    <row r="108" spans="2:6" s="11" customFormat="1">
      <c r="B108" s="12" t="s">
        <v>79</v>
      </c>
      <c r="C108" s="12" t="s">
        <v>81</v>
      </c>
      <c r="D108" s="12" t="s">
        <v>180</v>
      </c>
      <c r="E108" s="13">
        <v>2.7</v>
      </c>
      <c r="F108" s="12">
        <v>2020</v>
      </c>
    </row>
    <row r="109" spans="2:6" s="11" customFormat="1" hidden="1">
      <c r="B109" s="12" t="s">
        <v>79</v>
      </c>
      <c r="C109" s="12" t="s">
        <v>81</v>
      </c>
      <c r="D109" s="12" t="s">
        <v>122</v>
      </c>
      <c r="E109" s="13">
        <v>2.2999999999999998</v>
      </c>
      <c r="F109" s="12">
        <v>2019</v>
      </c>
    </row>
    <row r="110" spans="2:6" s="11" customFormat="1" hidden="1">
      <c r="B110" s="12" t="s">
        <v>79</v>
      </c>
      <c r="C110" s="12" t="s">
        <v>81</v>
      </c>
      <c r="D110" s="12" t="s">
        <v>180</v>
      </c>
      <c r="E110" s="13">
        <v>1.4</v>
      </c>
      <c r="F110" s="12">
        <v>2019</v>
      </c>
    </row>
    <row r="111" spans="2:6" s="11" customFormat="1" hidden="1">
      <c r="B111" s="12" t="s">
        <v>79</v>
      </c>
      <c r="C111" s="12" t="s">
        <v>81</v>
      </c>
      <c r="D111" s="12" t="s">
        <v>180</v>
      </c>
      <c r="E111" s="13">
        <v>1.5</v>
      </c>
      <c r="F111" s="12">
        <v>2018</v>
      </c>
    </row>
    <row r="112" spans="2:6" s="11" customFormat="1" hidden="1">
      <c r="B112" s="9" t="s">
        <v>79</v>
      </c>
      <c r="C112" s="9" t="s">
        <v>81</v>
      </c>
      <c r="D112" s="9" t="s">
        <v>122</v>
      </c>
      <c r="E112" s="32">
        <v>1.4</v>
      </c>
      <c r="F112" s="9">
        <v>2017</v>
      </c>
    </row>
    <row r="113" spans="2:6" s="11" customFormat="1" hidden="1">
      <c r="B113" s="9" t="s">
        <v>79</v>
      </c>
      <c r="C113" s="9" t="s">
        <v>81</v>
      </c>
      <c r="D113" s="9" t="s">
        <v>140</v>
      </c>
      <c r="E113" s="32">
        <v>0.4</v>
      </c>
      <c r="F113" s="9">
        <v>2017</v>
      </c>
    </row>
    <row r="114" spans="2:6" s="11" customFormat="1" hidden="1">
      <c r="B114" s="9" t="s">
        <v>79</v>
      </c>
      <c r="C114" s="9" t="s">
        <v>81</v>
      </c>
      <c r="D114" s="9" t="s">
        <v>181</v>
      </c>
      <c r="E114" s="32">
        <v>0.2</v>
      </c>
      <c r="F114" s="9">
        <v>2017</v>
      </c>
    </row>
    <row r="115" spans="2:6" s="11" customFormat="1" hidden="1">
      <c r="B115" s="9" t="s">
        <v>79</v>
      </c>
      <c r="C115" s="9" t="s">
        <v>81</v>
      </c>
      <c r="D115" s="9" t="s">
        <v>180</v>
      </c>
      <c r="E115" s="32">
        <v>0.3</v>
      </c>
      <c r="F115" s="9">
        <v>2017</v>
      </c>
    </row>
    <row r="116" spans="2:6" s="11" customFormat="1" hidden="1">
      <c r="B116" s="12" t="s">
        <v>79</v>
      </c>
      <c r="C116" s="12" t="s">
        <v>81</v>
      </c>
      <c r="D116" s="12" t="s">
        <v>122</v>
      </c>
      <c r="E116" s="13">
        <v>2</v>
      </c>
      <c r="F116" s="12">
        <v>2016</v>
      </c>
    </row>
    <row r="117" spans="2:6" s="11" customFormat="1" hidden="1">
      <c r="B117" s="12" t="s">
        <v>79</v>
      </c>
      <c r="C117" s="12" t="s">
        <v>81</v>
      </c>
      <c r="D117" s="12" t="s">
        <v>178</v>
      </c>
      <c r="E117" s="13">
        <v>4.0999999999999996</v>
      </c>
      <c r="F117" s="12">
        <v>2016</v>
      </c>
    </row>
    <row r="118" spans="2:6" s="11" customFormat="1" hidden="1">
      <c r="B118" s="12" t="s">
        <v>79</v>
      </c>
      <c r="C118" s="12" t="s">
        <v>81</v>
      </c>
      <c r="D118" s="12" t="s">
        <v>122</v>
      </c>
      <c r="E118" s="13">
        <v>3.6</v>
      </c>
      <c r="F118" s="12">
        <v>2015</v>
      </c>
    </row>
    <row r="119" spans="2:6" s="11" customFormat="1" hidden="1">
      <c r="B119" s="12" t="s">
        <v>79</v>
      </c>
      <c r="C119" s="12" t="s">
        <v>81</v>
      </c>
      <c r="D119" s="12" t="s">
        <v>140</v>
      </c>
      <c r="E119" s="13">
        <v>1.2</v>
      </c>
      <c r="F119" s="12">
        <v>2015</v>
      </c>
    </row>
    <row r="120" spans="2:6" s="11" customFormat="1" hidden="1">
      <c r="B120" s="12" t="s">
        <v>79</v>
      </c>
      <c r="C120" s="12" t="s">
        <v>81</v>
      </c>
      <c r="D120" s="12" t="s">
        <v>122</v>
      </c>
      <c r="E120" s="13">
        <v>1.5</v>
      </c>
      <c r="F120" s="12">
        <v>2014</v>
      </c>
    </row>
    <row r="121" spans="2:6" s="11" customFormat="1" hidden="1">
      <c r="B121" s="12" t="s">
        <v>79</v>
      </c>
      <c r="C121" s="12" t="s">
        <v>81</v>
      </c>
      <c r="D121" s="12" t="s">
        <v>182</v>
      </c>
      <c r="E121" s="13">
        <v>0.2</v>
      </c>
      <c r="F121" s="12">
        <v>2013</v>
      </c>
    </row>
    <row r="122" spans="2:6" s="11" customFormat="1" hidden="1">
      <c r="B122" s="12" t="s">
        <v>79</v>
      </c>
      <c r="C122" s="12" t="s">
        <v>81</v>
      </c>
      <c r="D122" s="12" t="s">
        <v>183</v>
      </c>
      <c r="E122" s="13">
        <v>2.1</v>
      </c>
      <c r="F122" s="12">
        <v>2013</v>
      </c>
    </row>
    <row r="123" spans="2:6" s="11" customFormat="1" hidden="1">
      <c r="B123" s="12" t="s">
        <v>79</v>
      </c>
      <c r="C123" s="12" t="s">
        <v>81</v>
      </c>
      <c r="D123" s="12" t="s">
        <v>140</v>
      </c>
      <c r="E123" s="13">
        <v>0.2</v>
      </c>
      <c r="F123" s="12">
        <v>2013</v>
      </c>
    </row>
    <row r="124" spans="2:6" s="11" customFormat="1" hidden="1">
      <c r="B124" s="12" t="s">
        <v>79</v>
      </c>
      <c r="C124" s="12" t="s">
        <v>81</v>
      </c>
      <c r="D124" s="12" t="s">
        <v>178</v>
      </c>
      <c r="E124" s="13">
        <v>3.3</v>
      </c>
      <c r="F124" s="12">
        <v>2013</v>
      </c>
    </row>
    <row r="125" spans="2:6" s="11" customFormat="1" hidden="1">
      <c r="B125" s="12" t="s">
        <v>79</v>
      </c>
      <c r="C125" s="12" t="s">
        <v>81</v>
      </c>
      <c r="D125" s="12" t="s">
        <v>184</v>
      </c>
      <c r="E125" s="13">
        <v>0.1</v>
      </c>
      <c r="F125" s="12">
        <v>2012</v>
      </c>
    </row>
    <row r="126" spans="2:6" s="11" customFormat="1" hidden="1">
      <c r="B126" s="12" t="s">
        <v>79</v>
      </c>
      <c r="C126" s="12" t="s">
        <v>81</v>
      </c>
      <c r="D126" s="12" t="s">
        <v>185</v>
      </c>
      <c r="E126" s="13">
        <v>0.7</v>
      </c>
      <c r="F126" s="12">
        <v>2012</v>
      </c>
    </row>
    <row r="127" spans="2:6" s="11" customFormat="1" hidden="1">
      <c r="B127" s="12" t="s">
        <v>79</v>
      </c>
      <c r="C127" s="12" t="s">
        <v>81</v>
      </c>
      <c r="D127" s="12" t="s">
        <v>122</v>
      </c>
      <c r="E127" s="13">
        <v>7.1</v>
      </c>
      <c r="F127" s="12">
        <v>2012</v>
      </c>
    </row>
    <row r="128" spans="2:6" s="11" customFormat="1" hidden="1">
      <c r="B128" s="12" t="s">
        <v>79</v>
      </c>
      <c r="C128" s="12" t="s">
        <v>81</v>
      </c>
      <c r="D128" s="12" t="s">
        <v>182</v>
      </c>
      <c r="E128" s="13">
        <v>1</v>
      </c>
      <c r="F128" s="12">
        <v>2012</v>
      </c>
    </row>
    <row r="129" spans="2:6" s="11" customFormat="1" hidden="1">
      <c r="B129" s="12" t="s">
        <v>79</v>
      </c>
      <c r="C129" s="12" t="s">
        <v>81</v>
      </c>
      <c r="D129" s="12" t="s">
        <v>180</v>
      </c>
      <c r="E129" s="13">
        <v>2.1</v>
      </c>
      <c r="F129" s="12">
        <v>2012</v>
      </c>
    </row>
    <row r="130" spans="2:6" s="11" customFormat="1" hidden="1">
      <c r="B130" s="12" t="s">
        <v>79</v>
      </c>
      <c r="C130" s="12" t="s">
        <v>81</v>
      </c>
      <c r="D130" s="12" t="s">
        <v>182</v>
      </c>
      <c r="E130" s="13">
        <v>0.2</v>
      </c>
      <c r="F130" s="12">
        <v>2011</v>
      </c>
    </row>
    <row r="131" spans="2:6" s="11" customFormat="1" hidden="1">
      <c r="B131" s="12" t="s">
        <v>79</v>
      </c>
      <c r="C131" s="12" t="s">
        <v>81</v>
      </c>
      <c r="D131" s="12" t="s">
        <v>140</v>
      </c>
      <c r="E131" s="13">
        <v>0.8</v>
      </c>
      <c r="F131" s="12">
        <v>2011</v>
      </c>
    </row>
    <row r="132" spans="2:6" s="11" customFormat="1" hidden="1">
      <c r="B132" s="12" t="s">
        <v>79</v>
      </c>
      <c r="C132" s="12" t="s">
        <v>81</v>
      </c>
      <c r="D132" s="12" t="s">
        <v>178</v>
      </c>
      <c r="E132" s="13">
        <v>0.2</v>
      </c>
      <c r="F132" s="12">
        <v>2011</v>
      </c>
    </row>
    <row r="133" spans="2:6" s="11" customFormat="1" hidden="1">
      <c r="B133" s="12" t="s">
        <v>79</v>
      </c>
      <c r="C133" s="12" t="s">
        <v>81</v>
      </c>
      <c r="D133" s="12" t="s">
        <v>186</v>
      </c>
      <c r="E133" s="13">
        <v>0.3</v>
      </c>
      <c r="F133" s="12">
        <v>2011</v>
      </c>
    </row>
    <row r="134" spans="2:6" s="11" customFormat="1" hidden="1">
      <c r="B134" s="12" t="s">
        <v>79</v>
      </c>
      <c r="C134" s="12" t="s">
        <v>81</v>
      </c>
      <c r="D134" s="12" t="s">
        <v>122</v>
      </c>
      <c r="E134" s="13">
        <v>16.8</v>
      </c>
      <c r="F134" s="12">
        <v>2010</v>
      </c>
    </row>
    <row r="135" spans="2:6" s="11" customFormat="1" hidden="1">
      <c r="B135" s="12" t="s">
        <v>79</v>
      </c>
      <c r="C135" s="12" t="s">
        <v>81</v>
      </c>
      <c r="D135" s="12" t="s">
        <v>140</v>
      </c>
      <c r="E135" s="13">
        <v>1.2</v>
      </c>
      <c r="F135" s="12">
        <v>2010</v>
      </c>
    </row>
    <row r="136" spans="2:6" s="11" customFormat="1" hidden="1">
      <c r="B136" s="12" t="s">
        <v>79</v>
      </c>
      <c r="C136" s="12" t="s">
        <v>81</v>
      </c>
      <c r="D136" s="12" t="s">
        <v>178</v>
      </c>
      <c r="E136" s="13">
        <v>0.2</v>
      </c>
      <c r="F136" s="12">
        <v>2010</v>
      </c>
    </row>
    <row r="137" spans="2:6" s="11" customFormat="1" hidden="1">
      <c r="B137" s="12" t="s">
        <v>79</v>
      </c>
      <c r="C137" s="12" t="s">
        <v>81</v>
      </c>
      <c r="D137" s="12" t="s">
        <v>182</v>
      </c>
      <c r="E137" s="13">
        <v>0.4</v>
      </c>
      <c r="F137" s="12">
        <v>2009</v>
      </c>
    </row>
    <row r="138" spans="2:6" s="11" customFormat="1" hidden="1">
      <c r="B138" s="12" t="s">
        <v>79</v>
      </c>
      <c r="C138" s="12" t="s">
        <v>81</v>
      </c>
      <c r="D138" s="12" t="s">
        <v>187</v>
      </c>
      <c r="E138" s="13">
        <v>0.6</v>
      </c>
      <c r="F138" s="12">
        <v>2009</v>
      </c>
    </row>
    <row r="139" spans="2:6" s="11" customFormat="1" hidden="1">
      <c r="B139" s="12" t="s">
        <v>79</v>
      </c>
      <c r="C139" s="12" t="s">
        <v>81</v>
      </c>
      <c r="D139" s="12" t="s">
        <v>140</v>
      </c>
      <c r="E139" s="13">
        <v>1.4</v>
      </c>
      <c r="F139" s="12">
        <v>2009</v>
      </c>
    </row>
    <row r="140" spans="2:6" s="11" customFormat="1" hidden="1">
      <c r="B140" s="12" t="s">
        <v>79</v>
      </c>
      <c r="C140" s="12" t="s">
        <v>81</v>
      </c>
      <c r="D140" s="12" t="s">
        <v>178</v>
      </c>
      <c r="E140" s="13">
        <v>0.4</v>
      </c>
      <c r="F140" s="12">
        <v>2009</v>
      </c>
    </row>
    <row r="141" spans="2:6" s="11" customFormat="1" hidden="1">
      <c r="B141" s="12" t="s">
        <v>79</v>
      </c>
      <c r="C141" s="12" t="s">
        <v>81</v>
      </c>
      <c r="D141" s="12" t="s">
        <v>180</v>
      </c>
      <c r="E141" s="13">
        <v>0.1</v>
      </c>
      <c r="F141" s="12">
        <v>2009</v>
      </c>
    </row>
    <row r="142" spans="2:6" s="11" customFormat="1" hidden="1">
      <c r="B142" s="12" t="s">
        <v>79</v>
      </c>
      <c r="C142" s="12" t="s">
        <v>82</v>
      </c>
      <c r="D142" s="12" t="s">
        <v>188</v>
      </c>
      <c r="E142" s="13">
        <v>0.1</v>
      </c>
      <c r="F142" s="12">
        <v>2019</v>
      </c>
    </row>
    <row r="143" spans="2:6" s="11" customFormat="1" hidden="1">
      <c r="B143" s="12" t="s">
        <v>79</v>
      </c>
      <c r="C143" s="12" t="s">
        <v>82</v>
      </c>
      <c r="D143" s="12" t="s">
        <v>189</v>
      </c>
      <c r="E143" s="13">
        <v>1.1000000000000001</v>
      </c>
      <c r="F143" s="12">
        <v>2018</v>
      </c>
    </row>
    <row r="144" spans="2:6" s="11" customFormat="1" hidden="1">
      <c r="B144" s="12" t="s">
        <v>79</v>
      </c>
      <c r="C144" s="12" t="s">
        <v>82</v>
      </c>
      <c r="D144" s="12" t="s">
        <v>190</v>
      </c>
      <c r="E144" s="13">
        <v>0.5</v>
      </c>
      <c r="F144" s="12">
        <v>2016</v>
      </c>
    </row>
    <row r="145" spans="2:6" s="11" customFormat="1" hidden="1">
      <c r="B145" s="12" t="s">
        <v>79</v>
      </c>
      <c r="C145" s="12" t="s">
        <v>82</v>
      </c>
      <c r="D145" s="12" t="s">
        <v>191</v>
      </c>
      <c r="E145" s="13">
        <v>0.5</v>
      </c>
      <c r="F145" s="12">
        <v>2015</v>
      </c>
    </row>
    <row r="146" spans="2:6" s="11" customFormat="1" hidden="1">
      <c r="B146" s="12" t="s">
        <v>79</v>
      </c>
      <c r="C146" s="12" t="s">
        <v>82</v>
      </c>
      <c r="D146" s="12" t="s">
        <v>188</v>
      </c>
      <c r="E146" s="13">
        <v>0.5</v>
      </c>
      <c r="F146" s="12">
        <v>2015</v>
      </c>
    </row>
    <row r="147" spans="2:6" s="11" customFormat="1" hidden="1">
      <c r="B147" s="12" t="s">
        <v>79</v>
      </c>
      <c r="C147" s="12" t="s">
        <v>82</v>
      </c>
      <c r="D147" s="12" t="s">
        <v>188</v>
      </c>
      <c r="E147" s="13">
        <v>0.7</v>
      </c>
      <c r="F147" s="12">
        <v>2014</v>
      </c>
    </row>
    <row r="148" spans="2:6" s="11" customFormat="1" hidden="1">
      <c r="B148" s="12" t="s">
        <v>79</v>
      </c>
      <c r="C148" s="12" t="s">
        <v>82</v>
      </c>
      <c r="D148" s="12" t="s">
        <v>192</v>
      </c>
      <c r="E148" s="13">
        <v>1.4</v>
      </c>
      <c r="F148" s="12">
        <v>2013</v>
      </c>
    </row>
    <row r="149" spans="2:6" s="11" customFormat="1" hidden="1">
      <c r="B149" s="12" t="s">
        <v>79</v>
      </c>
      <c r="C149" s="12" t="s">
        <v>82</v>
      </c>
      <c r="D149" s="12" t="s">
        <v>193</v>
      </c>
      <c r="E149" s="13">
        <v>0.7</v>
      </c>
      <c r="F149" s="12">
        <v>2013</v>
      </c>
    </row>
    <row r="150" spans="2:6" s="11" customFormat="1" hidden="1">
      <c r="B150" s="12" t="s">
        <v>79</v>
      </c>
      <c r="C150" s="12" t="s">
        <v>82</v>
      </c>
      <c r="D150" s="12" t="s">
        <v>194</v>
      </c>
      <c r="E150" s="13">
        <v>1.5</v>
      </c>
      <c r="F150" s="12">
        <v>2013</v>
      </c>
    </row>
    <row r="151" spans="2:6" s="11" customFormat="1" hidden="1">
      <c r="B151" s="12" t="s">
        <v>79</v>
      </c>
      <c r="C151" s="12" t="s">
        <v>82</v>
      </c>
      <c r="D151" s="12" t="s">
        <v>188</v>
      </c>
      <c r="E151" s="13">
        <v>0.1</v>
      </c>
      <c r="F151" s="12">
        <v>2013</v>
      </c>
    </row>
    <row r="152" spans="2:6" s="11" customFormat="1" hidden="1">
      <c r="B152" s="12" t="s">
        <v>79</v>
      </c>
      <c r="C152" s="12" t="s">
        <v>82</v>
      </c>
      <c r="D152" s="12" t="s">
        <v>189</v>
      </c>
      <c r="E152" s="13">
        <v>8.3000000000000007</v>
      </c>
      <c r="F152" s="12">
        <v>2013</v>
      </c>
    </row>
    <row r="153" spans="2:6" s="11" customFormat="1" hidden="1">
      <c r="B153" s="12" t="s">
        <v>79</v>
      </c>
      <c r="C153" s="12" t="s">
        <v>82</v>
      </c>
      <c r="D153" s="12" t="s">
        <v>195</v>
      </c>
      <c r="E153" s="13">
        <v>0.2</v>
      </c>
      <c r="F153" s="12">
        <v>2012</v>
      </c>
    </row>
    <row r="154" spans="2:6" s="11" customFormat="1" hidden="1">
      <c r="B154" s="12" t="s">
        <v>79</v>
      </c>
      <c r="C154" s="12" t="s">
        <v>82</v>
      </c>
      <c r="D154" s="12" t="s">
        <v>196</v>
      </c>
      <c r="E154" s="13">
        <v>0.1</v>
      </c>
      <c r="F154" s="12">
        <v>2012</v>
      </c>
    </row>
    <row r="155" spans="2:6" s="11" customFormat="1" hidden="1">
      <c r="B155" s="12" t="s">
        <v>79</v>
      </c>
      <c r="C155" s="12" t="s">
        <v>82</v>
      </c>
      <c r="D155" s="12" t="s">
        <v>197</v>
      </c>
      <c r="E155" s="13">
        <v>0.2</v>
      </c>
      <c r="F155" s="12">
        <v>2012</v>
      </c>
    </row>
    <row r="156" spans="2:6" s="11" customFormat="1" hidden="1">
      <c r="B156" s="12" t="s">
        <v>79</v>
      </c>
      <c r="C156" s="12" t="s">
        <v>82</v>
      </c>
      <c r="D156" s="12" t="s">
        <v>188</v>
      </c>
      <c r="E156" s="13">
        <v>0.9</v>
      </c>
      <c r="F156" s="12">
        <v>2012</v>
      </c>
    </row>
    <row r="157" spans="2:6" s="11" customFormat="1" hidden="1">
      <c r="B157" s="12" t="s">
        <v>79</v>
      </c>
      <c r="C157" s="12" t="s">
        <v>82</v>
      </c>
      <c r="D157" s="12" t="s">
        <v>198</v>
      </c>
      <c r="E157" s="13">
        <v>0.2</v>
      </c>
      <c r="F157" s="12">
        <v>2012</v>
      </c>
    </row>
    <row r="158" spans="2:6" s="11" customFormat="1" hidden="1">
      <c r="B158" s="12" t="s">
        <v>79</v>
      </c>
      <c r="C158" s="12" t="s">
        <v>82</v>
      </c>
      <c r="D158" s="12" t="s">
        <v>192</v>
      </c>
      <c r="E158" s="13">
        <v>0</v>
      </c>
      <c r="F158" s="12">
        <v>2011</v>
      </c>
    </row>
    <row r="159" spans="2:6" s="11" customFormat="1" hidden="1">
      <c r="B159" s="12" t="s">
        <v>79</v>
      </c>
      <c r="C159" s="12" t="s">
        <v>82</v>
      </c>
      <c r="D159" s="12" t="s">
        <v>188</v>
      </c>
      <c r="E159" s="13">
        <v>0.9</v>
      </c>
      <c r="F159" s="12">
        <v>2011</v>
      </c>
    </row>
    <row r="160" spans="2:6" s="11" customFormat="1" hidden="1">
      <c r="B160" s="12" t="s">
        <v>79</v>
      </c>
      <c r="C160" s="12" t="s">
        <v>82</v>
      </c>
      <c r="D160" s="12" t="s">
        <v>198</v>
      </c>
      <c r="E160" s="13">
        <v>0</v>
      </c>
      <c r="F160" s="12">
        <v>2011</v>
      </c>
    </row>
    <row r="161" spans="2:6" s="11" customFormat="1" hidden="1">
      <c r="B161" s="12" t="s">
        <v>79</v>
      </c>
      <c r="C161" s="12" t="s">
        <v>82</v>
      </c>
      <c r="D161" s="12" t="s">
        <v>195</v>
      </c>
      <c r="E161" s="13">
        <v>0.1</v>
      </c>
      <c r="F161" s="12">
        <v>2010</v>
      </c>
    </row>
    <row r="162" spans="2:6" s="11" customFormat="1" hidden="1">
      <c r="B162" s="12" t="s">
        <v>79</v>
      </c>
      <c r="C162" s="12" t="s">
        <v>82</v>
      </c>
      <c r="D162" s="12" t="s">
        <v>194</v>
      </c>
      <c r="E162" s="13">
        <v>0.9</v>
      </c>
      <c r="F162" s="12">
        <v>2010</v>
      </c>
    </row>
    <row r="163" spans="2:6" s="11" customFormat="1" hidden="1">
      <c r="B163" s="12" t="s">
        <v>79</v>
      </c>
      <c r="C163" s="12" t="s">
        <v>82</v>
      </c>
      <c r="D163" s="12" t="s">
        <v>188</v>
      </c>
      <c r="E163" s="13">
        <v>0.4</v>
      </c>
      <c r="F163" s="12">
        <v>2010</v>
      </c>
    </row>
    <row r="164" spans="2:6" s="11" customFormat="1" hidden="1">
      <c r="B164" s="12" t="s">
        <v>79</v>
      </c>
      <c r="C164" s="12" t="s">
        <v>82</v>
      </c>
      <c r="D164" s="12" t="s">
        <v>195</v>
      </c>
      <c r="E164" s="13">
        <v>0.1</v>
      </c>
      <c r="F164" s="12">
        <v>2009</v>
      </c>
    </row>
    <row r="165" spans="2:6" s="11" customFormat="1" hidden="1">
      <c r="B165" s="12" t="s">
        <v>79</v>
      </c>
      <c r="C165" s="12" t="s">
        <v>82</v>
      </c>
      <c r="D165" s="12" t="s">
        <v>199</v>
      </c>
      <c r="E165" s="13">
        <v>0.2</v>
      </c>
      <c r="F165" s="12">
        <v>2009</v>
      </c>
    </row>
    <row r="166" spans="2:6" s="11" customFormat="1" hidden="1">
      <c r="B166" s="12" t="s">
        <v>79</v>
      </c>
      <c r="C166" s="12" t="s">
        <v>82</v>
      </c>
      <c r="D166" s="12" t="s">
        <v>191</v>
      </c>
      <c r="E166" s="13">
        <v>1.1000000000000001</v>
      </c>
      <c r="F166" s="12">
        <v>2009</v>
      </c>
    </row>
    <row r="167" spans="2:6" s="11" customFormat="1" hidden="1">
      <c r="B167" s="12" t="s">
        <v>79</v>
      </c>
      <c r="C167" s="12" t="s">
        <v>82</v>
      </c>
      <c r="D167" s="12" t="s">
        <v>200</v>
      </c>
      <c r="E167" s="13">
        <v>0.1</v>
      </c>
      <c r="F167" s="12">
        <v>2009</v>
      </c>
    </row>
    <row r="168" spans="2:6" s="11" customFormat="1" hidden="1">
      <c r="B168" s="12" t="s">
        <v>79</v>
      </c>
      <c r="C168" s="12" t="s">
        <v>82</v>
      </c>
      <c r="D168" s="12" t="s">
        <v>188</v>
      </c>
      <c r="E168" s="13">
        <v>0.1</v>
      </c>
      <c r="F168" s="12">
        <v>2009</v>
      </c>
    </row>
    <row r="169" spans="2:6" s="11" customFormat="1" hidden="1">
      <c r="B169" s="12" t="s">
        <v>79</v>
      </c>
      <c r="C169" s="12" t="s">
        <v>82</v>
      </c>
      <c r="D169" s="12" t="s">
        <v>189</v>
      </c>
      <c r="E169" s="13">
        <v>1.4</v>
      </c>
      <c r="F169" s="12">
        <v>2009</v>
      </c>
    </row>
    <row r="170" spans="2:6" s="11" customFormat="1" hidden="1">
      <c r="B170" s="12" t="s">
        <v>79</v>
      </c>
      <c r="C170" s="12" t="s">
        <v>82</v>
      </c>
      <c r="D170" s="12" t="s">
        <v>190</v>
      </c>
      <c r="E170" s="13">
        <v>1.4</v>
      </c>
      <c r="F170" s="12">
        <v>2009</v>
      </c>
    </row>
    <row r="171" spans="2:6" s="11" customFormat="1" hidden="1">
      <c r="B171" s="12" t="s">
        <v>79</v>
      </c>
      <c r="C171" s="12" t="s">
        <v>82</v>
      </c>
      <c r="D171" s="12" t="s">
        <v>201</v>
      </c>
      <c r="E171" s="13">
        <v>0.7</v>
      </c>
      <c r="F171" s="12">
        <v>2009</v>
      </c>
    </row>
    <row r="172" spans="2:6" s="11" customFormat="1" hidden="1">
      <c r="B172" s="12" t="s">
        <v>79</v>
      </c>
      <c r="C172" s="12" t="s">
        <v>141</v>
      </c>
      <c r="D172" s="12" t="s">
        <v>142</v>
      </c>
      <c r="E172" s="13">
        <v>2.5</v>
      </c>
      <c r="F172" s="12">
        <v>2018</v>
      </c>
    </row>
    <row r="173" spans="2:6" s="11" customFormat="1" hidden="1">
      <c r="B173" s="9" t="s">
        <v>79</v>
      </c>
      <c r="C173" s="9" t="s">
        <v>141</v>
      </c>
      <c r="D173" s="9" t="s">
        <v>142</v>
      </c>
      <c r="E173" s="32">
        <v>7.2</v>
      </c>
      <c r="F173" s="9">
        <v>2017</v>
      </c>
    </row>
    <row r="174" spans="2:6" s="11" customFormat="1" hidden="1">
      <c r="B174" s="12" t="s">
        <v>79</v>
      </c>
      <c r="C174" s="12" t="s">
        <v>141</v>
      </c>
      <c r="D174" s="12" t="s">
        <v>142</v>
      </c>
      <c r="E174" s="13">
        <v>1.6</v>
      </c>
      <c r="F174" s="12">
        <v>2016</v>
      </c>
    </row>
    <row r="175" spans="2:6" s="11" customFormat="1" hidden="1">
      <c r="B175" s="12" t="s">
        <v>79</v>
      </c>
      <c r="C175" s="12" t="s">
        <v>141</v>
      </c>
      <c r="D175" s="12" t="s">
        <v>142</v>
      </c>
      <c r="E175" s="13">
        <v>4.5</v>
      </c>
      <c r="F175" s="12">
        <v>2015</v>
      </c>
    </row>
    <row r="176" spans="2:6" s="11" customFormat="1" hidden="1">
      <c r="B176" s="12" t="s">
        <v>79</v>
      </c>
      <c r="C176" s="12" t="s">
        <v>141</v>
      </c>
      <c r="D176" s="12" t="s">
        <v>202</v>
      </c>
      <c r="E176" s="13">
        <v>3.2</v>
      </c>
      <c r="F176" s="12">
        <v>2013</v>
      </c>
    </row>
    <row r="177" spans="2:6" s="11" customFormat="1" hidden="1">
      <c r="B177" s="12" t="s">
        <v>79</v>
      </c>
      <c r="C177" s="12" t="s">
        <v>141</v>
      </c>
      <c r="D177" s="12" t="s">
        <v>142</v>
      </c>
      <c r="E177" s="13">
        <v>6.1</v>
      </c>
      <c r="F177" s="12">
        <v>2010</v>
      </c>
    </row>
    <row r="178" spans="2:6" s="11" customFormat="1" hidden="1">
      <c r="B178" s="12" t="s">
        <v>79</v>
      </c>
      <c r="C178" s="12" t="s">
        <v>141</v>
      </c>
      <c r="D178" s="12" t="s">
        <v>203</v>
      </c>
      <c r="E178" s="13">
        <v>1.7</v>
      </c>
      <c r="F178" s="12">
        <v>2009</v>
      </c>
    </row>
    <row r="179" spans="2:6" s="11" customFormat="1">
      <c r="B179" s="12" t="s">
        <v>42</v>
      </c>
      <c r="C179" s="12" t="s">
        <v>43</v>
      </c>
      <c r="D179" s="12" t="s">
        <v>143</v>
      </c>
      <c r="E179" s="13">
        <v>2.2999999999999998</v>
      </c>
      <c r="F179" s="12">
        <v>2020</v>
      </c>
    </row>
    <row r="180" spans="2:6" s="11" customFormat="1" hidden="1">
      <c r="B180" s="12" t="s">
        <v>42</v>
      </c>
      <c r="C180" s="12" t="s">
        <v>43</v>
      </c>
      <c r="D180" s="12" t="s">
        <v>143</v>
      </c>
      <c r="E180" s="13">
        <v>0.2</v>
      </c>
      <c r="F180" s="12">
        <v>2019</v>
      </c>
    </row>
    <row r="181" spans="2:6" s="11" customFormat="1" hidden="1">
      <c r="B181" s="12" t="s">
        <v>42</v>
      </c>
      <c r="C181" s="12" t="s">
        <v>43</v>
      </c>
      <c r="D181" s="12" t="s">
        <v>204</v>
      </c>
      <c r="E181" s="13">
        <v>0.1</v>
      </c>
      <c r="F181" s="12">
        <v>2019</v>
      </c>
    </row>
    <row r="182" spans="2:6" s="11" customFormat="1" hidden="1">
      <c r="B182" s="12" t="s">
        <v>42</v>
      </c>
      <c r="C182" s="12" t="s">
        <v>43</v>
      </c>
      <c r="D182" s="12" t="s">
        <v>205</v>
      </c>
      <c r="E182" s="13">
        <v>0.8</v>
      </c>
      <c r="F182" s="12">
        <v>2019</v>
      </c>
    </row>
    <row r="183" spans="2:6" s="11" customFormat="1" hidden="1">
      <c r="B183" s="12" t="s">
        <v>42</v>
      </c>
      <c r="C183" s="12" t="s">
        <v>43</v>
      </c>
      <c r="D183" s="12" t="s">
        <v>143</v>
      </c>
      <c r="E183" s="13">
        <v>4.0999999999999996</v>
      </c>
      <c r="F183" s="12">
        <v>2018</v>
      </c>
    </row>
    <row r="184" spans="2:6" s="11" customFormat="1" hidden="1">
      <c r="B184" s="9" t="s">
        <v>42</v>
      </c>
      <c r="C184" s="9" t="s">
        <v>43</v>
      </c>
      <c r="D184" s="9" t="s">
        <v>143</v>
      </c>
      <c r="E184" s="32">
        <v>0.4</v>
      </c>
      <c r="F184" s="9">
        <v>2017</v>
      </c>
    </row>
    <row r="185" spans="2:6" s="11" customFormat="1" hidden="1">
      <c r="B185" s="12" t="s">
        <v>42</v>
      </c>
      <c r="C185" s="12" t="s">
        <v>43</v>
      </c>
      <c r="D185" s="12" t="s">
        <v>143</v>
      </c>
      <c r="E185" s="13">
        <v>2.9</v>
      </c>
      <c r="F185" s="12">
        <v>2016</v>
      </c>
    </row>
    <row r="186" spans="2:6" s="11" customFormat="1" hidden="1">
      <c r="B186" s="12" t="s">
        <v>42</v>
      </c>
      <c r="C186" s="12" t="s">
        <v>43</v>
      </c>
      <c r="D186" s="12" t="s">
        <v>143</v>
      </c>
      <c r="E186" s="13">
        <v>13.8</v>
      </c>
      <c r="F186" s="12">
        <v>2015</v>
      </c>
    </row>
    <row r="187" spans="2:6" s="11" customFormat="1" hidden="1">
      <c r="B187" s="12" t="s">
        <v>42</v>
      </c>
      <c r="C187" s="12" t="s">
        <v>43</v>
      </c>
      <c r="D187" s="12" t="s">
        <v>143</v>
      </c>
      <c r="E187" s="13">
        <v>0.4</v>
      </c>
      <c r="F187" s="12">
        <v>2014</v>
      </c>
    </row>
    <row r="188" spans="2:6" s="11" customFormat="1" hidden="1">
      <c r="B188" s="12" t="s">
        <v>42</v>
      </c>
      <c r="C188" s="12" t="s">
        <v>43</v>
      </c>
      <c r="D188" s="12" t="s">
        <v>143</v>
      </c>
      <c r="E188" s="13">
        <v>0.9</v>
      </c>
      <c r="F188" s="12">
        <v>2013</v>
      </c>
    </row>
    <row r="189" spans="2:6" s="11" customFormat="1" hidden="1">
      <c r="B189" s="12" t="s">
        <v>42</v>
      </c>
      <c r="C189" s="12" t="s">
        <v>43</v>
      </c>
      <c r="D189" s="12" t="s">
        <v>204</v>
      </c>
      <c r="E189" s="13">
        <v>0.3</v>
      </c>
      <c r="F189" s="12">
        <v>2013</v>
      </c>
    </row>
    <row r="190" spans="2:6" s="11" customFormat="1" hidden="1">
      <c r="B190" s="12" t="s">
        <v>42</v>
      </c>
      <c r="C190" s="12" t="s">
        <v>43</v>
      </c>
      <c r="D190" s="12" t="s">
        <v>206</v>
      </c>
      <c r="E190" s="13">
        <v>0.8</v>
      </c>
      <c r="F190" s="12">
        <v>2013</v>
      </c>
    </row>
    <row r="191" spans="2:6" s="11" customFormat="1" hidden="1">
      <c r="B191" s="12" t="s">
        <v>42</v>
      </c>
      <c r="C191" s="12" t="s">
        <v>43</v>
      </c>
      <c r="D191" s="12" t="s">
        <v>204</v>
      </c>
      <c r="E191" s="13">
        <v>1.2</v>
      </c>
      <c r="F191" s="12">
        <v>2012</v>
      </c>
    </row>
    <row r="192" spans="2:6" s="11" customFormat="1" hidden="1">
      <c r="B192" s="12" t="s">
        <v>42</v>
      </c>
      <c r="C192" s="12" t="s">
        <v>43</v>
      </c>
      <c r="D192" s="12" t="s">
        <v>207</v>
      </c>
      <c r="E192" s="13">
        <v>0.1</v>
      </c>
      <c r="F192" s="12">
        <v>2012</v>
      </c>
    </row>
    <row r="193" spans="2:6" s="11" customFormat="1" hidden="1">
      <c r="B193" s="12" t="s">
        <v>42</v>
      </c>
      <c r="C193" s="12" t="s">
        <v>43</v>
      </c>
      <c r="D193" s="12" t="s">
        <v>143</v>
      </c>
      <c r="E193" s="13">
        <v>0.5</v>
      </c>
      <c r="F193" s="12">
        <v>2011</v>
      </c>
    </row>
    <row r="194" spans="2:6" s="11" customFormat="1" hidden="1">
      <c r="B194" s="12" t="s">
        <v>42</v>
      </c>
      <c r="C194" s="12" t="s">
        <v>43</v>
      </c>
      <c r="D194" s="12" t="s">
        <v>143</v>
      </c>
      <c r="E194" s="13">
        <v>0.1</v>
      </c>
      <c r="F194" s="12">
        <v>2010</v>
      </c>
    </row>
    <row r="195" spans="2:6" s="11" customFormat="1" hidden="1">
      <c r="B195" s="12" t="s">
        <v>42</v>
      </c>
      <c r="C195" s="12" t="s">
        <v>43</v>
      </c>
      <c r="D195" s="12" t="s">
        <v>208</v>
      </c>
      <c r="E195" s="13">
        <v>0.1</v>
      </c>
      <c r="F195" s="12">
        <v>2010</v>
      </c>
    </row>
    <row r="196" spans="2:6" s="11" customFormat="1" hidden="1">
      <c r="B196" s="12" t="s">
        <v>42</v>
      </c>
      <c r="C196" s="12" t="s">
        <v>43</v>
      </c>
      <c r="D196" s="12" t="s">
        <v>207</v>
      </c>
      <c r="E196" s="13">
        <v>0.3</v>
      </c>
      <c r="F196" s="12">
        <v>2010</v>
      </c>
    </row>
    <row r="197" spans="2:6" s="11" customFormat="1" hidden="1">
      <c r="B197" s="12" t="s">
        <v>42</v>
      </c>
      <c r="C197" s="12" t="s">
        <v>43</v>
      </c>
      <c r="D197" s="12" t="s">
        <v>143</v>
      </c>
      <c r="E197" s="13">
        <v>1.7</v>
      </c>
      <c r="F197" s="12">
        <v>2009</v>
      </c>
    </row>
    <row r="198" spans="2:6" s="11" customFormat="1" hidden="1">
      <c r="B198" s="12" t="s">
        <v>42</v>
      </c>
      <c r="C198" s="12" t="s">
        <v>43</v>
      </c>
      <c r="D198" s="12" t="s">
        <v>209</v>
      </c>
      <c r="E198" s="13">
        <v>0</v>
      </c>
      <c r="F198" s="12">
        <v>2009</v>
      </c>
    </row>
    <row r="199" spans="2:6" s="11" customFormat="1" hidden="1">
      <c r="B199" s="12" t="s">
        <v>42</v>
      </c>
      <c r="C199" s="12" t="s">
        <v>43</v>
      </c>
      <c r="D199" s="12" t="s">
        <v>210</v>
      </c>
      <c r="E199" s="13">
        <v>0.1</v>
      </c>
      <c r="F199" s="12">
        <v>2009</v>
      </c>
    </row>
    <row r="200" spans="2:6" s="11" customFormat="1" hidden="1">
      <c r="B200" s="12" t="s">
        <v>42</v>
      </c>
      <c r="C200" s="12" t="s">
        <v>43</v>
      </c>
      <c r="D200" s="12" t="s">
        <v>204</v>
      </c>
      <c r="E200" s="13">
        <v>0.2</v>
      </c>
      <c r="F200" s="12">
        <v>2009</v>
      </c>
    </row>
    <row r="201" spans="2:6" s="11" customFormat="1" hidden="1">
      <c r="B201" s="12" t="s">
        <v>42</v>
      </c>
      <c r="C201" s="12" t="s">
        <v>43</v>
      </c>
      <c r="D201" s="12" t="s">
        <v>208</v>
      </c>
      <c r="E201" s="13">
        <v>4.7</v>
      </c>
      <c r="F201" s="12">
        <v>2009</v>
      </c>
    </row>
    <row r="202" spans="2:6" s="11" customFormat="1" hidden="1">
      <c r="B202" s="12" t="s">
        <v>42</v>
      </c>
      <c r="C202" s="12" t="s">
        <v>43</v>
      </c>
      <c r="D202" s="12" t="s">
        <v>211</v>
      </c>
      <c r="E202" s="13">
        <v>0</v>
      </c>
      <c r="F202" s="12">
        <v>2009</v>
      </c>
    </row>
    <row r="203" spans="2:6" s="11" customFormat="1" hidden="1">
      <c r="B203" s="12" t="s">
        <v>42</v>
      </c>
      <c r="C203" s="12" t="s">
        <v>212</v>
      </c>
      <c r="D203" s="12" t="s">
        <v>213</v>
      </c>
      <c r="E203" s="13">
        <v>0.6</v>
      </c>
      <c r="F203" s="12">
        <v>2012</v>
      </c>
    </row>
    <row r="204" spans="2:6" s="11" customFormat="1">
      <c r="B204" s="12" t="s">
        <v>42</v>
      </c>
      <c r="C204" s="12" t="s">
        <v>46</v>
      </c>
      <c r="D204" s="12" t="s">
        <v>214</v>
      </c>
      <c r="E204" s="13">
        <v>0.1</v>
      </c>
      <c r="F204" s="12">
        <v>2020</v>
      </c>
    </row>
    <row r="205" spans="2:6" s="11" customFormat="1" hidden="1">
      <c r="B205" s="9" t="s">
        <v>42</v>
      </c>
      <c r="C205" s="9" t="s">
        <v>46</v>
      </c>
      <c r="D205" s="9" t="s">
        <v>215</v>
      </c>
      <c r="E205" s="32">
        <v>0.3</v>
      </c>
      <c r="F205" s="9">
        <v>2017</v>
      </c>
    </row>
    <row r="206" spans="2:6" s="11" customFormat="1" hidden="1">
      <c r="B206" s="9" t="s">
        <v>42</v>
      </c>
      <c r="C206" s="9" t="s">
        <v>46</v>
      </c>
      <c r="D206" s="9" t="s">
        <v>214</v>
      </c>
      <c r="E206" s="32">
        <v>1</v>
      </c>
      <c r="F206" s="9">
        <v>2017</v>
      </c>
    </row>
    <row r="207" spans="2:6" s="11" customFormat="1" hidden="1">
      <c r="B207" s="12" t="s">
        <v>42</v>
      </c>
      <c r="C207" s="12" t="s">
        <v>46</v>
      </c>
      <c r="D207" s="12" t="s">
        <v>214</v>
      </c>
      <c r="E207" s="13">
        <v>0.8</v>
      </c>
      <c r="F207" s="12">
        <v>2013</v>
      </c>
    </row>
    <row r="208" spans="2:6" s="11" customFormat="1" hidden="1">
      <c r="B208" s="12" t="s">
        <v>42</v>
      </c>
      <c r="C208" s="12" t="s">
        <v>46</v>
      </c>
      <c r="D208" s="12" t="s">
        <v>215</v>
      </c>
      <c r="E208" s="13">
        <v>0.4</v>
      </c>
      <c r="F208" s="12">
        <v>2012</v>
      </c>
    </row>
    <row r="209" spans="2:6" s="11" customFormat="1" hidden="1">
      <c r="B209" s="12" t="s">
        <v>42</v>
      </c>
      <c r="C209" s="12" t="s">
        <v>46</v>
      </c>
      <c r="D209" s="12" t="s">
        <v>214</v>
      </c>
      <c r="E209" s="13">
        <v>0.8</v>
      </c>
      <c r="F209" s="12">
        <v>2012</v>
      </c>
    </row>
    <row r="210" spans="2:6" s="11" customFormat="1" hidden="1">
      <c r="B210" s="12" t="s">
        <v>42</v>
      </c>
      <c r="C210" s="12" t="s">
        <v>46</v>
      </c>
      <c r="D210" s="12" t="s">
        <v>216</v>
      </c>
      <c r="E210" s="13">
        <v>0.1</v>
      </c>
      <c r="F210" s="12">
        <v>2012</v>
      </c>
    </row>
    <row r="211" spans="2:6" s="11" customFormat="1" hidden="1">
      <c r="B211" s="12" t="s">
        <v>42</v>
      </c>
      <c r="C211" s="12" t="s">
        <v>46</v>
      </c>
      <c r="D211" s="12" t="s">
        <v>217</v>
      </c>
      <c r="E211" s="13">
        <v>0.1</v>
      </c>
      <c r="F211" s="12">
        <v>2012</v>
      </c>
    </row>
    <row r="212" spans="2:6" s="11" customFormat="1" hidden="1">
      <c r="B212" s="12" t="s">
        <v>42</v>
      </c>
      <c r="C212" s="12" t="s">
        <v>46</v>
      </c>
      <c r="D212" s="12" t="s">
        <v>218</v>
      </c>
      <c r="E212" s="13">
        <v>0.1</v>
      </c>
      <c r="F212" s="12">
        <v>2012</v>
      </c>
    </row>
    <row r="213" spans="2:6" s="11" customFormat="1" hidden="1">
      <c r="B213" s="12" t="s">
        <v>42</v>
      </c>
      <c r="C213" s="12" t="s">
        <v>46</v>
      </c>
      <c r="D213" s="12" t="s">
        <v>219</v>
      </c>
      <c r="E213" s="13">
        <v>0.4</v>
      </c>
      <c r="F213" s="12">
        <v>2012</v>
      </c>
    </row>
    <row r="214" spans="2:6" s="11" customFormat="1" hidden="1">
      <c r="B214" s="12" t="s">
        <v>42</v>
      </c>
      <c r="C214" s="12" t="s">
        <v>46</v>
      </c>
      <c r="D214" s="12" t="s">
        <v>220</v>
      </c>
      <c r="E214" s="13">
        <v>0.1</v>
      </c>
      <c r="F214" s="12">
        <v>2011</v>
      </c>
    </row>
    <row r="215" spans="2:6" s="11" customFormat="1" hidden="1">
      <c r="B215" s="12" t="s">
        <v>42</v>
      </c>
      <c r="C215" s="12" t="s">
        <v>46</v>
      </c>
      <c r="D215" s="12" t="s">
        <v>221</v>
      </c>
      <c r="E215" s="13">
        <v>0.5</v>
      </c>
      <c r="F215" s="12">
        <v>2011</v>
      </c>
    </row>
    <row r="216" spans="2:6" s="11" customFormat="1" hidden="1">
      <c r="B216" s="12" t="s">
        <v>42</v>
      </c>
      <c r="C216" s="12" t="s">
        <v>46</v>
      </c>
      <c r="D216" s="12" t="s">
        <v>222</v>
      </c>
      <c r="E216" s="13">
        <v>0.2</v>
      </c>
      <c r="F216" s="12">
        <v>2009</v>
      </c>
    </row>
    <row r="217" spans="2:6" s="11" customFormat="1" hidden="1">
      <c r="B217" s="12" t="s">
        <v>42</v>
      </c>
      <c r="C217" s="12" t="s">
        <v>46</v>
      </c>
      <c r="D217" s="12" t="s">
        <v>214</v>
      </c>
      <c r="E217" s="13">
        <v>0</v>
      </c>
      <c r="F217" s="12">
        <v>2009</v>
      </c>
    </row>
    <row r="218" spans="2:6" s="11" customFormat="1" hidden="1">
      <c r="B218" s="12" t="s">
        <v>42</v>
      </c>
      <c r="C218" s="12" t="s">
        <v>46</v>
      </c>
      <c r="D218" s="12" t="s">
        <v>219</v>
      </c>
      <c r="E218" s="13">
        <v>2.1</v>
      </c>
      <c r="F218" s="12">
        <v>2009</v>
      </c>
    </row>
    <row r="219" spans="2:6" s="11" customFormat="1" hidden="1">
      <c r="B219" s="12" t="s">
        <v>42</v>
      </c>
      <c r="C219" s="12" t="s">
        <v>46</v>
      </c>
      <c r="D219" s="12" t="s">
        <v>223</v>
      </c>
      <c r="E219" s="13">
        <v>0.6</v>
      </c>
      <c r="F219" s="12">
        <v>2009</v>
      </c>
    </row>
    <row r="220" spans="2:6" s="11" customFormat="1" hidden="1">
      <c r="B220" s="12" t="s">
        <v>42</v>
      </c>
      <c r="C220" s="12" t="s">
        <v>46</v>
      </c>
      <c r="D220" s="12" t="s">
        <v>220</v>
      </c>
      <c r="E220" s="13">
        <v>0.1</v>
      </c>
      <c r="F220" s="12">
        <v>2009</v>
      </c>
    </row>
    <row r="221" spans="2:6" s="11" customFormat="1" hidden="1">
      <c r="B221" s="12" t="s">
        <v>42</v>
      </c>
      <c r="C221" s="12" t="s">
        <v>46</v>
      </c>
      <c r="D221" s="12" t="s">
        <v>224</v>
      </c>
      <c r="E221" s="13">
        <v>0.1</v>
      </c>
      <c r="F221" s="12">
        <v>2009</v>
      </c>
    </row>
    <row r="222" spans="2:6" s="11" customFormat="1" hidden="1">
      <c r="B222" s="12" t="s">
        <v>42</v>
      </c>
      <c r="C222" s="12" t="s">
        <v>46</v>
      </c>
      <c r="D222" s="12" t="s">
        <v>225</v>
      </c>
      <c r="E222" s="13">
        <v>0</v>
      </c>
      <c r="F222" s="12">
        <v>2009</v>
      </c>
    </row>
    <row r="223" spans="2:6" s="11" customFormat="1" hidden="1">
      <c r="B223" s="12" t="s">
        <v>42</v>
      </c>
      <c r="C223" s="12" t="s">
        <v>46</v>
      </c>
      <c r="D223" s="12" t="s">
        <v>226</v>
      </c>
      <c r="E223" s="13">
        <v>0.1</v>
      </c>
      <c r="F223" s="12">
        <v>2009</v>
      </c>
    </row>
    <row r="224" spans="2:6" s="11" customFormat="1">
      <c r="B224" s="12" t="s">
        <v>42</v>
      </c>
      <c r="C224" s="12" t="s">
        <v>47</v>
      </c>
      <c r="D224" s="12" t="s">
        <v>144</v>
      </c>
      <c r="E224" s="13">
        <v>4.3</v>
      </c>
      <c r="F224" s="12">
        <v>2020</v>
      </c>
    </row>
    <row r="225" spans="2:6" s="11" customFormat="1" hidden="1">
      <c r="B225" s="12" t="s">
        <v>42</v>
      </c>
      <c r="C225" s="12" t="s">
        <v>47</v>
      </c>
      <c r="D225" s="12" t="s">
        <v>144</v>
      </c>
      <c r="E225" s="13">
        <v>0.1</v>
      </c>
      <c r="F225" s="12">
        <v>2010</v>
      </c>
    </row>
    <row r="226" spans="2:6" s="11" customFormat="1" hidden="1">
      <c r="B226" s="12" t="s">
        <v>42</v>
      </c>
      <c r="C226" s="12" t="s">
        <v>47</v>
      </c>
      <c r="D226" s="12" t="s">
        <v>144</v>
      </c>
      <c r="E226" s="13">
        <v>5.3</v>
      </c>
      <c r="F226" s="12">
        <v>2009</v>
      </c>
    </row>
    <row r="227" spans="2:6" s="11" customFormat="1">
      <c r="B227" s="12" t="s">
        <v>42</v>
      </c>
      <c r="C227" s="12" t="s">
        <v>48</v>
      </c>
      <c r="D227" s="12" t="s">
        <v>227</v>
      </c>
      <c r="E227" s="13">
        <v>0.3</v>
      </c>
      <c r="F227" s="12">
        <v>2020</v>
      </c>
    </row>
    <row r="228" spans="2:6" s="11" customFormat="1" hidden="1">
      <c r="B228" s="12" t="s">
        <v>42</v>
      </c>
      <c r="C228" s="12" t="s">
        <v>48</v>
      </c>
      <c r="D228" s="12" t="s">
        <v>145</v>
      </c>
      <c r="E228" s="13">
        <v>4.5999999999999996</v>
      </c>
      <c r="F228" s="12">
        <v>2019</v>
      </c>
    </row>
    <row r="229" spans="2:6" s="11" customFormat="1" hidden="1">
      <c r="B229" s="12" t="s">
        <v>42</v>
      </c>
      <c r="C229" s="12" t="s">
        <v>48</v>
      </c>
      <c r="D229" s="12" t="s">
        <v>145</v>
      </c>
      <c r="E229" s="13">
        <v>6.5</v>
      </c>
      <c r="F229" s="12">
        <v>2018</v>
      </c>
    </row>
    <row r="230" spans="2:6" s="11" customFormat="1" hidden="1">
      <c r="B230" s="12" t="s">
        <v>42</v>
      </c>
      <c r="C230" s="12" t="s">
        <v>48</v>
      </c>
      <c r="D230" s="12" t="s">
        <v>145</v>
      </c>
      <c r="E230" s="13">
        <v>3</v>
      </c>
      <c r="F230" s="12">
        <v>2015</v>
      </c>
    </row>
    <row r="231" spans="2:6" s="11" customFormat="1" hidden="1">
      <c r="B231" s="12" t="s">
        <v>42</v>
      </c>
      <c r="C231" s="12" t="s">
        <v>48</v>
      </c>
      <c r="D231" s="12" t="s">
        <v>227</v>
      </c>
      <c r="E231" s="13">
        <v>0.3</v>
      </c>
      <c r="F231" s="12">
        <v>2014</v>
      </c>
    </row>
    <row r="232" spans="2:6" s="11" customFormat="1" hidden="1">
      <c r="B232" s="12" t="s">
        <v>42</v>
      </c>
      <c r="C232" s="12" t="s">
        <v>48</v>
      </c>
      <c r="D232" s="12" t="s">
        <v>145</v>
      </c>
      <c r="E232" s="13">
        <v>0.5</v>
      </c>
      <c r="F232" s="12">
        <v>2013</v>
      </c>
    </row>
    <row r="233" spans="2:6" s="11" customFormat="1" hidden="1">
      <c r="B233" s="12" t="s">
        <v>42</v>
      </c>
      <c r="C233" s="12" t="s">
        <v>48</v>
      </c>
      <c r="D233" s="12" t="s">
        <v>145</v>
      </c>
      <c r="E233" s="13">
        <v>1</v>
      </c>
      <c r="F233" s="12">
        <v>2011</v>
      </c>
    </row>
    <row r="234" spans="2:6" s="11" customFormat="1" hidden="1">
      <c r="B234" s="12" t="s">
        <v>42</v>
      </c>
      <c r="C234" s="12" t="s">
        <v>48</v>
      </c>
      <c r="D234" s="12" t="s">
        <v>145</v>
      </c>
      <c r="E234" s="13">
        <v>0.7</v>
      </c>
      <c r="F234" s="12">
        <v>2010</v>
      </c>
    </row>
    <row r="235" spans="2:6" s="11" customFormat="1" hidden="1">
      <c r="B235" s="12" t="s">
        <v>42</v>
      </c>
      <c r="C235" s="12" t="s">
        <v>48</v>
      </c>
      <c r="D235" s="12" t="s">
        <v>145</v>
      </c>
      <c r="E235" s="13">
        <v>0.7</v>
      </c>
      <c r="F235" s="12">
        <v>2009</v>
      </c>
    </row>
    <row r="236" spans="2:6" s="11" customFormat="1" hidden="1">
      <c r="B236" s="12" t="s">
        <v>42</v>
      </c>
      <c r="C236" s="12" t="s">
        <v>49</v>
      </c>
      <c r="D236" s="12" t="s">
        <v>228</v>
      </c>
      <c r="E236" s="13">
        <v>2.5</v>
      </c>
      <c r="F236" s="12">
        <v>2018</v>
      </c>
    </row>
    <row r="237" spans="2:6" s="11" customFormat="1" hidden="1">
      <c r="B237" s="12" t="s">
        <v>42</v>
      </c>
      <c r="C237" s="12" t="s">
        <v>49</v>
      </c>
      <c r="D237" s="12" t="s">
        <v>228</v>
      </c>
      <c r="E237" s="13">
        <v>2.6</v>
      </c>
      <c r="F237" s="12">
        <v>2016</v>
      </c>
    </row>
    <row r="238" spans="2:6" s="11" customFormat="1" hidden="1">
      <c r="B238" s="12" t="s">
        <v>42</v>
      </c>
      <c r="C238" s="12" t="s">
        <v>49</v>
      </c>
      <c r="D238" s="12" t="s">
        <v>228</v>
      </c>
      <c r="E238" s="13">
        <v>1.5</v>
      </c>
      <c r="F238" s="12">
        <v>2015</v>
      </c>
    </row>
    <row r="239" spans="2:6" s="11" customFormat="1" hidden="1">
      <c r="B239" s="12" t="s">
        <v>42</v>
      </c>
      <c r="C239" s="12" t="s">
        <v>49</v>
      </c>
      <c r="D239" s="12" t="s">
        <v>229</v>
      </c>
      <c r="E239" s="13">
        <v>0.3</v>
      </c>
      <c r="F239" s="12">
        <v>2015</v>
      </c>
    </row>
    <row r="240" spans="2:6" s="11" customFormat="1" hidden="1">
      <c r="B240" s="12" t="s">
        <v>42</v>
      </c>
      <c r="C240" s="12" t="s">
        <v>49</v>
      </c>
      <c r="D240" s="12" t="s">
        <v>230</v>
      </c>
      <c r="E240" s="13">
        <v>0.2</v>
      </c>
      <c r="F240" s="12">
        <v>2012</v>
      </c>
    </row>
    <row r="241" spans="2:6" s="11" customFormat="1" hidden="1">
      <c r="B241" s="12" t="s">
        <v>42</v>
      </c>
      <c r="C241" s="12" t="s">
        <v>49</v>
      </c>
      <c r="D241" s="12" t="s">
        <v>229</v>
      </c>
      <c r="E241" s="13">
        <v>0.8</v>
      </c>
      <c r="F241" s="12">
        <v>2012</v>
      </c>
    </row>
    <row r="242" spans="2:6" s="11" customFormat="1">
      <c r="B242" s="12" t="s">
        <v>53</v>
      </c>
      <c r="C242" s="12" t="s">
        <v>54</v>
      </c>
      <c r="D242" s="12" t="s">
        <v>231</v>
      </c>
      <c r="E242" s="13">
        <v>0.7</v>
      </c>
      <c r="F242" s="12">
        <v>2020</v>
      </c>
    </row>
    <row r="243" spans="2:6" s="11" customFormat="1" hidden="1">
      <c r="B243" s="12" t="s">
        <v>53</v>
      </c>
      <c r="C243" s="12" t="s">
        <v>54</v>
      </c>
      <c r="D243" s="12" t="s">
        <v>231</v>
      </c>
      <c r="E243" s="13">
        <v>0.2</v>
      </c>
      <c r="F243" s="12">
        <v>2018</v>
      </c>
    </row>
    <row r="244" spans="2:6" s="11" customFormat="1" hidden="1">
      <c r="B244" s="9" t="s">
        <v>53</v>
      </c>
      <c r="C244" s="9" t="s">
        <v>54</v>
      </c>
      <c r="D244" s="9" t="s">
        <v>231</v>
      </c>
      <c r="E244" s="32">
        <v>1.5</v>
      </c>
      <c r="F244" s="9">
        <v>2017</v>
      </c>
    </row>
    <row r="245" spans="2:6" s="11" customFormat="1" hidden="1">
      <c r="B245" s="9" t="s">
        <v>53</v>
      </c>
      <c r="C245" s="9" t="s">
        <v>54</v>
      </c>
      <c r="D245" s="9" t="s">
        <v>232</v>
      </c>
      <c r="E245" s="32">
        <v>0.4</v>
      </c>
      <c r="F245" s="9">
        <v>2017</v>
      </c>
    </row>
    <row r="246" spans="2:6" s="11" customFormat="1" hidden="1">
      <c r="B246" s="12" t="s">
        <v>53</v>
      </c>
      <c r="C246" s="12" t="s">
        <v>54</v>
      </c>
      <c r="D246" s="12" t="s">
        <v>232</v>
      </c>
      <c r="E246" s="13">
        <v>1.6</v>
      </c>
      <c r="F246" s="12">
        <v>2016</v>
      </c>
    </row>
    <row r="247" spans="2:6" s="11" customFormat="1" hidden="1">
      <c r="B247" s="12" t="s">
        <v>53</v>
      </c>
      <c r="C247" s="12" t="s">
        <v>54</v>
      </c>
      <c r="D247" s="12" t="s">
        <v>232</v>
      </c>
      <c r="E247" s="13">
        <v>0.2</v>
      </c>
      <c r="F247" s="12">
        <v>2015</v>
      </c>
    </row>
    <row r="248" spans="2:6" s="11" customFormat="1" hidden="1">
      <c r="B248" s="12" t="s">
        <v>53</v>
      </c>
      <c r="C248" s="12" t="s">
        <v>54</v>
      </c>
      <c r="D248" s="12" t="s">
        <v>233</v>
      </c>
      <c r="E248" s="13">
        <v>0.2</v>
      </c>
      <c r="F248" s="12">
        <v>2015</v>
      </c>
    </row>
    <row r="249" spans="2:6" s="11" customFormat="1" hidden="1">
      <c r="B249" s="12" t="s">
        <v>53</v>
      </c>
      <c r="C249" s="12" t="s">
        <v>54</v>
      </c>
      <c r="D249" s="12" t="s">
        <v>232</v>
      </c>
      <c r="E249" s="13">
        <v>4.5</v>
      </c>
      <c r="F249" s="12">
        <v>2012</v>
      </c>
    </row>
    <row r="250" spans="2:6" s="11" customFormat="1" hidden="1">
      <c r="B250" s="12" t="s">
        <v>53</v>
      </c>
      <c r="C250" s="12" t="s">
        <v>54</v>
      </c>
      <c r="D250" s="12" t="s">
        <v>234</v>
      </c>
      <c r="E250" s="13">
        <v>1</v>
      </c>
      <c r="F250" s="12">
        <v>2012</v>
      </c>
    </row>
    <row r="251" spans="2:6" s="11" customFormat="1" hidden="1">
      <c r="B251" s="12" t="s">
        <v>53</v>
      </c>
      <c r="C251" s="12" t="s">
        <v>54</v>
      </c>
      <c r="D251" s="12" t="s">
        <v>235</v>
      </c>
      <c r="E251" s="13">
        <v>0.2</v>
      </c>
      <c r="F251" s="12">
        <v>2010</v>
      </c>
    </row>
    <row r="252" spans="2:6" s="11" customFormat="1" hidden="1">
      <c r="B252" s="12" t="s">
        <v>53</v>
      </c>
      <c r="C252" s="12" t="s">
        <v>54</v>
      </c>
      <c r="D252" s="12" t="s">
        <v>232</v>
      </c>
      <c r="E252" s="13">
        <v>1.9</v>
      </c>
      <c r="F252" s="12">
        <v>2010</v>
      </c>
    </row>
    <row r="253" spans="2:6" s="11" customFormat="1" hidden="1">
      <c r="B253" s="12" t="s">
        <v>53</v>
      </c>
      <c r="C253" s="12" t="s">
        <v>54</v>
      </c>
      <c r="D253" s="12" t="s">
        <v>233</v>
      </c>
      <c r="E253" s="13">
        <v>0.2</v>
      </c>
      <c r="F253" s="12">
        <v>2009</v>
      </c>
    </row>
    <row r="254" spans="2:6" s="11" customFormat="1" hidden="1">
      <c r="B254" s="12" t="s">
        <v>53</v>
      </c>
      <c r="C254" s="12" t="s">
        <v>236</v>
      </c>
      <c r="D254" s="12" t="s">
        <v>237</v>
      </c>
      <c r="E254" s="13">
        <v>4</v>
      </c>
      <c r="F254" s="12">
        <v>2019</v>
      </c>
    </row>
    <row r="255" spans="2:6" s="11" customFormat="1" hidden="1">
      <c r="B255" s="12" t="s">
        <v>53</v>
      </c>
      <c r="C255" s="12" t="s">
        <v>236</v>
      </c>
      <c r="D255" s="12" t="s">
        <v>237</v>
      </c>
      <c r="E255" s="13">
        <v>0.5</v>
      </c>
      <c r="F255" s="12">
        <v>2018</v>
      </c>
    </row>
    <row r="256" spans="2:6" s="11" customFormat="1" hidden="1">
      <c r="B256" s="12" t="s">
        <v>53</v>
      </c>
      <c r="C256" s="12" t="s">
        <v>236</v>
      </c>
      <c r="D256" s="12" t="s">
        <v>237</v>
      </c>
      <c r="E256" s="13">
        <v>0.8</v>
      </c>
      <c r="F256" s="12">
        <v>2012</v>
      </c>
    </row>
    <row r="257" spans="2:6" s="11" customFormat="1" hidden="1">
      <c r="B257" s="12" t="s">
        <v>53</v>
      </c>
      <c r="C257" s="12" t="s">
        <v>236</v>
      </c>
      <c r="D257" s="12" t="s">
        <v>237</v>
      </c>
      <c r="E257" s="13">
        <v>0.1</v>
      </c>
      <c r="F257" s="12">
        <v>2011</v>
      </c>
    </row>
    <row r="258" spans="2:6" s="11" customFormat="1" hidden="1">
      <c r="B258" s="12" t="s">
        <v>53</v>
      </c>
      <c r="C258" s="12" t="s">
        <v>236</v>
      </c>
      <c r="D258" s="12" t="s">
        <v>237</v>
      </c>
      <c r="E258" s="13">
        <v>0.2</v>
      </c>
      <c r="F258" s="12">
        <v>2010</v>
      </c>
    </row>
    <row r="259" spans="2:6" s="11" customFormat="1" hidden="1">
      <c r="B259" s="12" t="s">
        <v>53</v>
      </c>
      <c r="C259" s="12" t="s">
        <v>236</v>
      </c>
      <c r="D259" s="12" t="s">
        <v>238</v>
      </c>
      <c r="E259" s="13">
        <v>0</v>
      </c>
      <c r="F259" s="12">
        <v>2009</v>
      </c>
    </row>
    <row r="260" spans="2:6" s="11" customFormat="1" hidden="1">
      <c r="B260" s="12" t="s">
        <v>53</v>
      </c>
      <c r="C260" s="12" t="s">
        <v>236</v>
      </c>
      <c r="D260" s="12" t="s">
        <v>237</v>
      </c>
      <c r="E260" s="13">
        <v>0.3</v>
      </c>
      <c r="F260" s="12">
        <v>2009</v>
      </c>
    </row>
    <row r="261" spans="2:6" s="11" customFormat="1">
      <c r="B261" s="12" t="s">
        <v>53</v>
      </c>
      <c r="C261" s="12" t="s">
        <v>60</v>
      </c>
      <c r="D261" s="12" t="s">
        <v>239</v>
      </c>
      <c r="E261" s="13">
        <v>0.1</v>
      </c>
      <c r="F261" s="12">
        <v>2020</v>
      </c>
    </row>
    <row r="262" spans="2:6" s="11" customFormat="1" hidden="1">
      <c r="B262" s="12" t="s">
        <v>53</v>
      </c>
      <c r="C262" s="12" t="s">
        <v>60</v>
      </c>
      <c r="D262" s="12" t="s">
        <v>240</v>
      </c>
      <c r="E262" s="13">
        <v>0.1</v>
      </c>
      <c r="F262" s="12">
        <v>2018</v>
      </c>
    </row>
    <row r="263" spans="2:6" s="11" customFormat="1" hidden="1">
      <c r="B263" s="12" t="s">
        <v>53</v>
      </c>
      <c r="C263" s="12" t="s">
        <v>60</v>
      </c>
      <c r="D263" s="12" t="s">
        <v>240</v>
      </c>
      <c r="E263" s="13">
        <v>1</v>
      </c>
      <c r="F263" s="12">
        <v>2012</v>
      </c>
    </row>
    <row r="264" spans="2:6" s="11" customFormat="1" hidden="1">
      <c r="B264" s="12" t="s">
        <v>53</v>
      </c>
      <c r="C264" s="12" t="s">
        <v>60</v>
      </c>
      <c r="D264" s="12" t="s">
        <v>241</v>
      </c>
      <c r="E264" s="13">
        <v>0.8</v>
      </c>
      <c r="F264" s="12">
        <v>2012</v>
      </c>
    </row>
    <row r="265" spans="2:6" s="11" customFormat="1" hidden="1">
      <c r="B265" s="12" t="s">
        <v>53</v>
      </c>
      <c r="C265" s="12" t="s">
        <v>60</v>
      </c>
      <c r="D265" s="12" t="s">
        <v>242</v>
      </c>
      <c r="E265" s="13">
        <v>0.2</v>
      </c>
      <c r="F265" s="12">
        <v>2012</v>
      </c>
    </row>
    <row r="266" spans="2:6" s="11" customFormat="1" hidden="1">
      <c r="B266" s="12" t="s">
        <v>53</v>
      </c>
      <c r="C266" s="12" t="s">
        <v>60</v>
      </c>
      <c r="D266" s="12" t="s">
        <v>240</v>
      </c>
      <c r="E266" s="13">
        <v>0.2</v>
      </c>
      <c r="F266" s="12">
        <v>2009</v>
      </c>
    </row>
    <row r="267" spans="2:6" s="11" customFormat="1" hidden="1">
      <c r="B267" s="12" t="s">
        <v>53</v>
      </c>
      <c r="C267" s="12" t="s">
        <v>60</v>
      </c>
      <c r="D267" s="12" t="s">
        <v>243</v>
      </c>
      <c r="E267" s="13">
        <v>1</v>
      </c>
      <c r="F267" s="12">
        <v>2009</v>
      </c>
    </row>
    <row r="268" spans="2:6" s="11" customFormat="1" hidden="1">
      <c r="B268" s="12" t="s">
        <v>53</v>
      </c>
      <c r="C268" s="12" t="s">
        <v>60</v>
      </c>
      <c r="D268" s="12" t="s">
        <v>244</v>
      </c>
      <c r="E268" s="13">
        <v>0.5</v>
      </c>
      <c r="F268" s="12">
        <v>2009</v>
      </c>
    </row>
    <row r="269" spans="2:6" s="11" customFormat="1" hidden="1">
      <c r="B269" s="12" t="s">
        <v>53</v>
      </c>
      <c r="C269" s="12" t="s">
        <v>245</v>
      </c>
      <c r="D269" s="12" t="s">
        <v>246</v>
      </c>
      <c r="E269" s="13">
        <v>0.1</v>
      </c>
      <c r="F269" s="12">
        <v>2016</v>
      </c>
    </row>
    <row r="270" spans="2:6" s="11" customFormat="1" hidden="1">
      <c r="B270" s="12" t="s">
        <v>53</v>
      </c>
      <c r="C270" s="12" t="s">
        <v>245</v>
      </c>
      <c r="D270" s="12" t="s">
        <v>247</v>
      </c>
      <c r="E270" s="13">
        <v>0.1</v>
      </c>
      <c r="F270" s="12">
        <v>2012</v>
      </c>
    </row>
    <row r="271" spans="2:6" s="11" customFormat="1" hidden="1">
      <c r="B271" s="12" t="s">
        <v>53</v>
      </c>
      <c r="C271" s="12" t="s">
        <v>245</v>
      </c>
      <c r="D271" s="12" t="s">
        <v>246</v>
      </c>
      <c r="E271" s="13">
        <v>0.3</v>
      </c>
      <c r="F271" s="12">
        <v>2009</v>
      </c>
    </row>
    <row r="272" spans="2:6" s="11" customFormat="1">
      <c r="B272" s="12" t="s">
        <v>53</v>
      </c>
      <c r="C272" s="12" t="s">
        <v>114</v>
      </c>
      <c r="D272" s="12" t="s">
        <v>115</v>
      </c>
      <c r="E272" s="13">
        <v>1.6</v>
      </c>
      <c r="F272" s="12">
        <v>2020</v>
      </c>
    </row>
    <row r="273" spans="2:8" s="11" customFormat="1" hidden="1">
      <c r="B273" s="12" t="s">
        <v>53</v>
      </c>
      <c r="C273" s="12" t="s">
        <v>114</v>
      </c>
      <c r="D273" s="12" t="s">
        <v>248</v>
      </c>
      <c r="E273" s="13">
        <v>0.2</v>
      </c>
      <c r="F273" s="12">
        <v>2019</v>
      </c>
    </row>
    <row r="274" spans="2:8" s="11" customFormat="1" hidden="1">
      <c r="B274" s="12" t="s">
        <v>53</v>
      </c>
      <c r="C274" s="12" t="s">
        <v>114</v>
      </c>
      <c r="D274" s="12" t="s">
        <v>115</v>
      </c>
      <c r="E274" s="13">
        <v>1.1000000000000001</v>
      </c>
      <c r="F274" s="12">
        <v>2018</v>
      </c>
    </row>
    <row r="275" spans="2:8" s="11" customFormat="1" hidden="1">
      <c r="B275" s="12" t="s">
        <v>53</v>
      </c>
      <c r="C275" s="12" t="s">
        <v>114</v>
      </c>
      <c r="D275" s="12" t="s">
        <v>115</v>
      </c>
      <c r="E275" s="13">
        <v>0.2</v>
      </c>
      <c r="F275" s="12">
        <v>2012</v>
      </c>
    </row>
    <row r="276" spans="2:8" s="11" customFormat="1" hidden="1">
      <c r="B276" s="12" t="s">
        <v>53</v>
      </c>
      <c r="C276" s="12" t="s">
        <v>114</v>
      </c>
      <c r="D276" s="12" t="s">
        <v>248</v>
      </c>
      <c r="E276" s="13">
        <v>0.5</v>
      </c>
      <c r="F276" s="12">
        <v>2009</v>
      </c>
    </row>
    <row r="277" spans="2:8" s="11" customFormat="1" hidden="1">
      <c r="B277" s="12" t="s">
        <v>64</v>
      </c>
      <c r="C277" s="12" t="s">
        <v>65</v>
      </c>
      <c r="D277" s="12" t="s">
        <v>249</v>
      </c>
      <c r="E277" s="13">
        <v>4.2</v>
      </c>
      <c r="F277" s="12">
        <v>2019</v>
      </c>
    </row>
    <row r="278" spans="2:8" s="1" customFormat="1" ht="14.4" hidden="1">
      <c r="B278" s="12" t="s">
        <v>64</v>
      </c>
      <c r="C278" s="12" t="s">
        <v>65</v>
      </c>
      <c r="D278" s="12" t="s">
        <v>250</v>
      </c>
      <c r="E278" s="13">
        <v>0.5</v>
      </c>
      <c r="F278" s="12">
        <v>2019</v>
      </c>
      <c r="G278" s="11"/>
      <c r="H278" s="11"/>
    </row>
    <row r="279" spans="2:8" s="1" customFormat="1" ht="14.4" hidden="1">
      <c r="B279" s="12" t="s">
        <v>64</v>
      </c>
      <c r="C279" s="12" t="s">
        <v>65</v>
      </c>
      <c r="D279" s="12" t="s">
        <v>119</v>
      </c>
      <c r="E279" s="13">
        <v>0.2</v>
      </c>
      <c r="F279" s="12">
        <v>2018</v>
      </c>
      <c r="G279" s="11"/>
      <c r="H279" s="11"/>
    </row>
    <row r="280" spans="2:8" s="1" customFormat="1" ht="14.4" hidden="1">
      <c r="B280" s="12" t="s">
        <v>64</v>
      </c>
      <c r="C280" s="12" t="s">
        <v>65</v>
      </c>
      <c r="D280" s="12" t="s">
        <v>250</v>
      </c>
      <c r="E280" s="13">
        <v>0.1</v>
      </c>
      <c r="F280" s="12">
        <v>2018</v>
      </c>
      <c r="G280" s="11"/>
      <c r="H280" s="11"/>
    </row>
    <row r="281" spans="2:8" s="1" customFormat="1" ht="14.4" hidden="1">
      <c r="B281" s="12" t="s">
        <v>64</v>
      </c>
      <c r="C281" s="12" t="s">
        <v>65</v>
      </c>
      <c r="D281" s="12" t="s">
        <v>251</v>
      </c>
      <c r="E281" s="13">
        <v>0.2</v>
      </c>
      <c r="F281" s="12">
        <v>2018</v>
      </c>
      <c r="G281" s="11"/>
      <c r="H281" s="11"/>
    </row>
    <row r="282" spans="2:8" s="1" customFormat="1" ht="14.4" hidden="1">
      <c r="B282" s="9" t="s">
        <v>64</v>
      </c>
      <c r="C282" s="9" t="s">
        <v>65</v>
      </c>
      <c r="D282" s="9" t="s">
        <v>252</v>
      </c>
      <c r="E282" s="32">
        <v>0.3</v>
      </c>
      <c r="F282" s="9">
        <v>2017</v>
      </c>
      <c r="G282" s="11"/>
      <c r="H282" s="11"/>
    </row>
    <row r="283" spans="2:8" s="1" customFormat="1" ht="14.4" hidden="1">
      <c r="B283" s="9" t="s">
        <v>64</v>
      </c>
      <c r="C283" s="9" t="s">
        <v>65</v>
      </c>
      <c r="D283" s="9" t="s">
        <v>250</v>
      </c>
      <c r="E283" s="32">
        <v>0.3</v>
      </c>
      <c r="F283" s="9">
        <v>2017</v>
      </c>
      <c r="G283" s="11"/>
      <c r="H283" s="11"/>
    </row>
    <row r="284" spans="2:8" s="1" customFormat="1" ht="14.4" hidden="1">
      <c r="B284" s="12" t="s">
        <v>64</v>
      </c>
      <c r="C284" s="12" t="s">
        <v>65</v>
      </c>
      <c r="D284" s="12" t="s">
        <v>253</v>
      </c>
      <c r="E284" s="13">
        <v>0.2</v>
      </c>
      <c r="F284" s="12">
        <v>2015</v>
      </c>
      <c r="G284" s="11"/>
      <c r="H284" s="11"/>
    </row>
    <row r="285" spans="2:8" s="1" customFormat="1" ht="14.4" hidden="1">
      <c r="B285" s="12" t="s">
        <v>64</v>
      </c>
      <c r="C285" s="12" t="s">
        <v>65</v>
      </c>
      <c r="D285" s="12" t="s">
        <v>253</v>
      </c>
      <c r="E285" s="13">
        <v>0.2</v>
      </c>
      <c r="F285" s="12">
        <v>2014</v>
      </c>
      <c r="G285" s="11"/>
      <c r="H285" s="11"/>
    </row>
    <row r="286" spans="2:8" s="1" customFormat="1" ht="14.4" hidden="1">
      <c r="B286" s="12" t="s">
        <v>64</v>
      </c>
      <c r="C286" s="12" t="s">
        <v>65</v>
      </c>
      <c r="D286" s="12" t="s">
        <v>254</v>
      </c>
      <c r="E286" s="13">
        <v>0.1</v>
      </c>
      <c r="F286" s="12">
        <v>2013</v>
      </c>
      <c r="G286" s="11"/>
      <c r="H286" s="11"/>
    </row>
    <row r="287" spans="2:8" s="1" customFormat="1" ht="14.4" hidden="1">
      <c r="B287" s="12" t="s">
        <v>64</v>
      </c>
      <c r="C287" s="12" t="s">
        <v>65</v>
      </c>
      <c r="D287" s="12" t="s">
        <v>119</v>
      </c>
      <c r="E287" s="13">
        <v>4</v>
      </c>
      <c r="F287" s="12">
        <v>2013</v>
      </c>
      <c r="G287" s="11"/>
      <c r="H287" s="11"/>
    </row>
    <row r="288" spans="2:8" s="1" customFormat="1" ht="14.4" hidden="1">
      <c r="B288" s="12" t="s">
        <v>64</v>
      </c>
      <c r="C288" s="12" t="s">
        <v>65</v>
      </c>
      <c r="D288" s="12" t="s">
        <v>253</v>
      </c>
      <c r="E288" s="13">
        <v>0.6</v>
      </c>
      <c r="F288" s="12">
        <v>2013</v>
      </c>
      <c r="G288" s="11"/>
      <c r="H288" s="11"/>
    </row>
    <row r="289" spans="2:8" s="1" customFormat="1" ht="14.4" hidden="1">
      <c r="B289" s="12" t="s">
        <v>64</v>
      </c>
      <c r="C289" s="12" t="s">
        <v>65</v>
      </c>
      <c r="D289" s="12" t="s">
        <v>254</v>
      </c>
      <c r="E289" s="13">
        <v>0.2</v>
      </c>
      <c r="F289" s="12">
        <v>2012</v>
      </c>
      <c r="G289" s="11"/>
      <c r="H289" s="11"/>
    </row>
    <row r="290" spans="2:8" s="1" customFormat="1" ht="14.4" hidden="1">
      <c r="B290" s="12" t="s">
        <v>64</v>
      </c>
      <c r="C290" s="12" t="s">
        <v>65</v>
      </c>
      <c r="D290" s="12" t="s">
        <v>255</v>
      </c>
      <c r="E290" s="13">
        <v>1</v>
      </c>
      <c r="F290" s="12">
        <v>2012</v>
      </c>
      <c r="G290" s="11"/>
      <c r="H290" s="11"/>
    </row>
    <row r="291" spans="2:8" s="1" customFormat="1" ht="14.4" hidden="1">
      <c r="B291" s="12" t="s">
        <v>64</v>
      </c>
      <c r="C291" s="12" t="s">
        <v>65</v>
      </c>
      <c r="D291" s="12" t="s">
        <v>252</v>
      </c>
      <c r="E291" s="13">
        <v>0.2</v>
      </c>
      <c r="F291" s="12">
        <v>2012</v>
      </c>
      <c r="G291" s="11"/>
      <c r="H291" s="11"/>
    </row>
    <row r="292" spans="2:8" s="1" customFormat="1" ht="14.4" hidden="1">
      <c r="B292" s="12" t="s">
        <v>64</v>
      </c>
      <c r="C292" s="12" t="s">
        <v>65</v>
      </c>
      <c r="D292" s="12" t="s">
        <v>256</v>
      </c>
      <c r="E292" s="13">
        <v>0.5</v>
      </c>
      <c r="F292" s="12">
        <v>2012</v>
      </c>
      <c r="G292" s="11"/>
      <c r="H292" s="11"/>
    </row>
    <row r="293" spans="2:8" s="1" customFormat="1" ht="14.4" hidden="1">
      <c r="B293" s="12" t="s">
        <v>64</v>
      </c>
      <c r="C293" s="12" t="s">
        <v>65</v>
      </c>
      <c r="D293" s="12" t="s">
        <v>249</v>
      </c>
      <c r="E293" s="13">
        <v>1</v>
      </c>
      <c r="F293" s="12">
        <v>2012</v>
      </c>
      <c r="G293" s="11"/>
      <c r="H293" s="11"/>
    </row>
    <row r="294" spans="2:8" s="1" customFormat="1" ht="14.4" hidden="1">
      <c r="B294" s="12" t="s">
        <v>64</v>
      </c>
      <c r="C294" s="12" t="s">
        <v>65</v>
      </c>
      <c r="D294" s="12" t="s">
        <v>257</v>
      </c>
      <c r="E294" s="13">
        <v>0.4</v>
      </c>
      <c r="F294" s="12">
        <v>2012</v>
      </c>
      <c r="G294" s="11"/>
      <c r="H294" s="11"/>
    </row>
    <row r="295" spans="2:8" s="1" customFormat="1" ht="14.4" hidden="1">
      <c r="B295" s="12" t="s">
        <v>64</v>
      </c>
      <c r="C295" s="12" t="s">
        <v>65</v>
      </c>
      <c r="D295" s="12" t="s">
        <v>251</v>
      </c>
      <c r="E295" s="13">
        <v>0.2</v>
      </c>
      <c r="F295" s="12">
        <v>2012</v>
      </c>
      <c r="G295" s="11"/>
      <c r="H295" s="11"/>
    </row>
    <row r="296" spans="2:8" s="1" customFormat="1" ht="14.4" hidden="1">
      <c r="B296" s="12" t="s">
        <v>64</v>
      </c>
      <c r="C296" s="12" t="s">
        <v>65</v>
      </c>
      <c r="D296" s="12" t="s">
        <v>119</v>
      </c>
      <c r="E296" s="13">
        <v>5.0999999999999996</v>
      </c>
      <c r="F296" s="12">
        <v>2011</v>
      </c>
      <c r="G296" s="11"/>
      <c r="H296" s="11"/>
    </row>
    <row r="297" spans="2:8" s="11" customFormat="1" hidden="1">
      <c r="B297" s="12" t="s">
        <v>64</v>
      </c>
      <c r="C297" s="12" t="s">
        <v>65</v>
      </c>
      <c r="D297" s="12" t="s">
        <v>252</v>
      </c>
      <c r="E297" s="13">
        <v>0.1</v>
      </c>
      <c r="F297" s="12">
        <v>2011</v>
      </c>
    </row>
    <row r="298" spans="2:8" s="11" customFormat="1" hidden="1">
      <c r="B298" s="12" t="s">
        <v>64</v>
      </c>
      <c r="C298" s="12" t="s">
        <v>65</v>
      </c>
      <c r="D298" s="12" t="s">
        <v>253</v>
      </c>
      <c r="E298" s="13">
        <v>0.2</v>
      </c>
      <c r="F298" s="12">
        <v>2011</v>
      </c>
    </row>
    <row r="299" spans="2:8" s="11" customFormat="1" hidden="1">
      <c r="B299" s="12" t="s">
        <v>64</v>
      </c>
      <c r="C299" s="12" t="s">
        <v>65</v>
      </c>
      <c r="D299" s="12" t="s">
        <v>250</v>
      </c>
      <c r="E299" s="13">
        <v>0.1</v>
      </c>
      <c r="F299" s="12">
        <v>2011</v>
      </c>
    </row>
    <row r="300" spans="2:8" s="11" customFormat="1" hidden="1">
      <c r="B300" s="12" t="s">
        <v>64</v>
      </c>
      <c r="C300" s="12" t="s">
        <v>65</v>
      </c>
      <c r="D300" s="12" t="s">
        <v>257</v>
      </c>
      <c r="E300" s="13">
        <v>1.5</v>
      </c>
      <c r="F300" s="12">
        <v>2011</v>
      </c>
    </row>
    <row r="301" spans="2:8" s="11" customFormat="1" hidden="1">
      <c r="B301" s="12" t="s">
        <v>64</v>
      </c>
      <c r="C301" s="12" t="s">
        <v>65</v>
      </c>
      <c r="D301" s="12" t="s">
        <v>251</v>
      </c>
      <c r="E301" s="13">
        <v>0.1</v>
      </c>
      <c r="F301" s="12">
        <v>2011</v>
      </c>
    </row>
    <row r="302" spans="2:8" s="11" customFormat="1" hidden="1">
      <c r="B302" s="12" t="s">
        <v>64</v>
      </c>
      <c r="C302" s="12" t="s">
        <v>65</v>
      </c>
      <c r="D302" s="12" t="s">
        <v>258</v>
      </c>
      <c r="E302" s="13">
        <v>0.1</v>
      </c>
      <c r="F302" s="12">
        <v>2011</v>
      </c>
    </row>
    <row r="303" spans="2:8" s="11" customFormat="1" hidden="1">
      <c r="B303" s="12" t="s">
        <v>64</v>
      </c>
      <c r="C303" s="12" t="s">
        <v>65</v>
      </c>
      <c r="D303" s="12" t="s">
        <v>119</v>
      </c>
      <c r="E303" s="13">
        <v>0.1</v>
      </c>
      <c r="F303" s="12">
        <v>2010</v>
      </c>
    </row>
    <row r="304" spans="2:8" s="11" customFormat="1" hidden="1">
      <c r="B304" s="12" t="s">
        <v>64</v>
      </c>
      <c r="C304" s="12" t="s">
        <v>65</v>
      </c>
      <c r="D304" s="12" t="s">
        <v>250</v>
      </c>
      <c r="E304" s="13">
        <v>0.1</v>
      </c>
      <c r="F304" s="12">
        <v>2010</v>
      </c>
    </row>
    <row r="305" spans="2:6" s="11" customFormat="1" hidden="1">
      <c r="B305" s="12" t="s">
        <v>64</v>
      </c>
      <c r="C305" s="12" t="s">
        <v>65</v>
      </c>
      <c r="D305" s="12" t="s">
        <v>251</v>
      </c>
      <c r="E305" s="13">
        <v>0.1</v>
      </c>
      <c r="F305" s="12">
        <v>2010</v>
      </c>
    </row>
    <row r="306" spans="2:6" s="11" customFormat="1" hidden="1">
      <c r="B306" s="12" t="s">
        <v>64</v>
      </c>
      <c r="C306" s="12" t="s">
        <v>65</v>
      </c>
      <c r="D306" s="12" t="s">
        <v>119</v>
      </c>
      <c r="E306" s="13">
        <v>0.3</v>
      </c>
      <c r="F306" s="12">
        <v>2009</v>
      </c>
    </row>
    <row r="307" spans="2:6" s="11" customFormat="1" hidden="1">
      <c r="B307" s="12" t="s">
        <v>64</v>
      </c>
      <c r="C307" s="12" t="s">
        <v>65</v>
      </c>
      <c r="D307" s="12" t="s">
        <v>259</v>
      </c>
      <c r="E307" s="13">
        <v>0.3</v>
      </c>
      <c r="F307" s="12">
        <v>2009</v>
      </c>
    </row>
    <row r="308" spans="2:6" s="11" customFormat="1" hidden="1">
      <c r="B308" s="12" t="s">
        <v>64</v>
      </c>
      <c r="C308" s="12" t="s">
        <v>65</v>
      </c>
      <c r="D308" s="12" t="s">
        <v>256</v>
      </c>
      <c r="E308" s="13">
        <v>0.3</v>
      </c>
      <c r="F308" s="12">
        <v>2009</v>
      </c>
    </row>
    <row r="309" spans="2:6" s="11" customFormat="1" hidden="1">
      <c r="B309" s="12" t="s">
        <v>64</v>
      </c>
      <c r="C309" s="12" t="s">
        <v>65</v>
      </c>
      <c r="D309" s="12" t="s">
        <v>253</v>
      </c>
      <c r="E309" s="13">
        <v>1.7</v>
      </c>
      <c r="F309" s="12">
        <v>2009</v>
      </c>
    </row>
    <row r="310" spans="2:6" s="11" customFormat="1" hidden="1">
      <c r="B310" s="12" t="s">
        <v>64</v>
      </c>
      <c r="C310" s="12" t="s">
        <v>66</v>
      </c>
      <c r="D310" s="12" t="s">
        <v>260</v>
      </c>
      <c r="E310" s="13">
        <v>0.2</v>
      </c>
      <c r="F310" s="12">
        <v>2012</v>
      </c>
    </row>
    <row r="311" spans="2:6" s="11" customFormat="1" hidden="1">
      <c r="B311" s="12" t="s">
        <v>64</v>
      </c>
      <c r="C311" s="12" t="s">
        <v>66</v>
      </c>
      <c r="D311" s="12" t="s">
        <v>261</v>
      </c>
      <c r="E311" s="13">
        <v>0.4</v>
      </c>
      <c r="F311" s="12">
        <v>2012</v>
      </c>
    </row>
    <row r="312" spans="2:6" s="11" customFormat="1" hidden="1">
      <c r="B312" s="12" t="s">
        <v>64</v>
      </c>
      <c r="C312" s="12" t="s">
        <v>66</v>
      </c>
      <c r="D312" s="12" t="s">
        <v>262</v>
      </c>
      <c r="E312" s="13">
        <v>0.4</v>
      </c>
      <c r="F312" s="12">
        <v>2011</v>
      </c>
    </row>
    <row r="313" spans="2:6" s="11" customFormat="1" hidden="1">
      <c r="B313" s="12" t="s">
        <v>64</v>
      </c>
      <c r="C313" s="12" t="s">
        <v>66</v>
      </c>
      <c r="D313" s="12" t="s">
        <v>260</v>
      </c>
      <c r="E313" s="13">
        <v>0.2</v>
      </c>
      <c r="F313" s="12">
        <v>2009</v>
      </c>
    </row>
    <row r="314" spans="2:6" s="11" customFormat="1">
      <c r="B314" s="12" t="s">
        <v>64</v>
      </c>
      <c r="C314" s="12" t="s">
        <v>146</v>
      </c>
      <c r="D314" s="12" t="s">
        <v>147</v>
      </c>
      <c r="E314" s="13">
        <v>0.8</v>
      </c>
      <c r="F314" s="12">
        <v>2020</v>
      </c>
    </row>
    <row r="315" spans="2:6" s="11" customFormat="1">
      <c r="B315" s="12" t="s">
        <v>64</v>
      </c>
      <c r="C315" s="12" t="s">
        <v>146</v>
      </c>
      <c r="D315" s="12" t="s">
        <v>263</v>
      </c>
      <c r="E315" s="13">
        <v>0.2</v>
      </c>
      <c r="F315" s="12">
        <v>2020</v>
      </c>
    </row>
    <row r="316" spans="2:6" s="11" customFormat="1" hidden="1">
      <c r="B316" s="12" t="s">
        <v>64</v>
      </c>
      <c r="C316" s="12" t="s">
        <v>146</v>
      </c>
      <c r="D316" s="12" t="s">
        <v>264</v>
      </c>
      <c r="E316" s="13">
        <v>4</v>
      </c>
      <c r="F316" s="12">
        <v>2019</v>
      </c>
    </row>
    <row r="317" spans="2:6" s="11" customFormat="1" hidden="1">
      <c r="B317" s="12" t="s">
        <v>64</v>
      </c>
      <c r="C317" s="12" t="s">
        <v>146</v>
      </c>
      <c r="D317" s="12" t="s">
        <v>147</v>
      </c>
      <c r="E317" s="13">
        <v>0.5</v>
      </c>
      <c r="F317" s="12">
        <v>2019</v>
      </c>
    </row>
    <row r="318" spans="2:6" s="11" customFormat="1" hidden="1">
      <c r="B318" s="12" t="s">
        <v>64</v>
      </c>
      <c r="C318" s="12" t="s">
        <v>146</v>
      </c>
      <c r="D318" s="12" t="s">
        <v>264</v>
      </c>
      <c r="E318" s="13">
        <v>0.8</v>
      </c>
      <c r="F318" s="12">
        <v>2018</v>
      </c>
    </row>
    <row r="319" spans="2:6" s="11" customFormat="1" hidden="1">
      <c r="B319" s="9" t="s">
        <v>64</v>
      </c>
      <c r="C319" s="9" t="s">
        <v>146</v>
      </c>
      <c r="D319" s="9" t="s">
        <v>147</v>
      </c>
      <c r="E319" s="32">
        <v>1.1000000000000001</v>
      </c>
      <c r="F319" s="9">
        <v>2017</v>
      </c>
    </row>
    <row r="320" spans="2:6" s="11" customFormat="1" hidden="1">
      <c r="B320" s="12" t="s">
        <v>64</v>
      </c>
      <c r="C320" s="12" t="s">
        <v>146</v>
      </c>
      <c r="D320" s="12" t="s">
        <v>265</v>
      </c>
      <c r="E320" s="13">
        <v>0.6</v>
      </c>
      <c r="F320" s="12">
        <v>2016</v>
      </c>
    </row>
    <row r="321" spans="2:10" s="11" customFormat="1" hidden="1">
      <c r="B321" s="12" t="s">
        <v>64</v>
      </c>
      <c r="C321" s="12" t="s">
        <v>146</v>
      </c>
      <c r="D321" s="12" t="s">
        <v>147</v>
      </c>
      <c r="E321" s="13">
        <v>0.7</v>
      </c>
      <c r="F321" s="12">
        <v>2016</v>
      </c>
    </row>
    <row r="322" spans="2:10" s="11" customFormat="1" hidden="1">
      <c r="B322" s="12" t="s">
        <v>64</v>
      </c>
      <c r="C322" s="12" t="s">
        <v>146</v>
      </c>
      <c r="D322" s="12" t="s">
        <v>264</v>
      </c>
      <c r="E322" s="13">
        <v>0.1</v>
      </c>
      <c r="F322" s="12">
        <v>2015</v>
      </c>
    </row>
    <row r="323" spans="2:10" s="11" customFormat="1" hidden="1">
      <c r="B323" s="12" t="s">
        <v>64</v>
      </c>
      <c r="C323" s="12" t="s">
        <v>146</v>
      </c>
      <c r="D323" s="12" t="s">
        <v>265</v>
      </c>
      <c r="E323" s="13">
        <v>0.6</v>
      </c>
      <c r="F323" s="12">
        <v>2015</v>
      </c>
    </row>
    <row r="324" spans="2:10" s="11" customFormat="1" hidden="1">
      <c r="B324" s="12" t="s">
        <v>64</v>
      </c>
      <c r="C324" s="12" t="s">
        <v>146</v>
      </c>
      <c r="D324" s="12" t="s">
        <v>147</v>
      </c>
      <c r="E324" s="13">
        <v>0.3</v>
      </c>
      <c r="F324" s="12">
        <v>2015</v>
      </c>
    </row>
    <row r="325" spans="2:10" s="11" customFormat="1" hidden="1">
      <c r="B325" s="12" t="s">
        <v>64</v>
      </c>
      <c r="C325" s="12" t="s">
        <v>146</v>
      </c>
      <c r="D325" s="12" t="s">
        <v>265</v>
      </c>
      <c r="E325" s="13">
        <v>2.4</v>
      </c>
      <c r="F325" s="12">
        <v>2013</v>
      </c>
    </row>
    <row r="326" spans="2:10" s="11" customFormat="1" hidden="1">
      <c r="B326" s="12" t="s">
        <v>64</v>
      </c>
      <c r="C326" s="12" t="s">
        <v>146</v>
      </c>
      <c r="D326" s="12" t="s">
        <v>147</v>
      </c>
      <c r="E326" s="13">
        <v>0.9</v>
      </c>
      <c r="F326" s="12">
        <v>2013</v>
      </c>
    </row>
    <row r="327" spans="2:10" s="11" customFormat="1" hidden="1">
      <c r="B327" s="12" t="s">
        <v>64</v>
      </c>
      <c r="C327" s="12" t="s">
        <v>146</v>
      </c>
      <c r="D327" s="12" t="s">
        <v>264</v>
      </c>
      <c r="E327" s="13">
        <v>0.6</v>
      </c>
      <c r="F327" s="12">
        <v>2012</v>
      </c>
    </row>
    <row r="328" spans="2:10" s="11" customFormat="1" hidden="1">
      <c r="B328" s="12" t="s">
        <v>64</v>
      </c>
      <c r="C328" s="12" t="s">
        <v>146</v>
      </c>
      <c r="D328" s="12" t="s">
        <v>264</v>
      </c>
      <c r="E328" s="13">
        <v>0.1</v>
      </c>
      <c r="F328" s="12">
        <v>2011</v>
      </c>
    </row>
    <row r="329" spans="2:10" s="11" customFormat="1" hidden="1">
      <c r="B329" s="12" t="s">
        <v>64</v>
      </c>
      <c r="C329" s="12" t="s">
        <v>146</v>
      </c>
      <c r="D329" s="12" t="s">
        <v>265</v>
      </c>
      <c r="E329" s="13">
        <v>0.2</v>
      </c>
      <c r="F329" s="12">
        <v>2011</v>
      </c>
    </row>
    <row r="330" spans="2:10" s="11" customFormat="1" hidden="1">
      <c r="B330" s="12" t="s">
        <v>64</v>
      </c>
      <c r="C330" s="12" t="s">
        <v>146</v>
      </c>
      <c r="D330" s="12" t="s">
        <v>147</v>
      </c>
      <c r="E330" s="13">
        <v>0.2</v>
      </c>
      <c r="F330" s="12">
        <v>2010</v>
      </c>
    </row>
    <row r="331" spans="2:10" s="11" customFormat="1" hidden="1">
      <c r="B331" s="12" t="s">
        <v>64</v>
      </c>
      <c r="C331" s="12" t="s">
        <v>146</v>
      </c>
      <c r="D331" s="12" t="s">
        <v>264</v>
      </c>
      <c r="E331" s="13">
        <v>1.6</v>
      </c>
      <c r="F331" s="12">
        <v>2009</v>
      </c>
    </row>
    <row r="332" spans="2:10" s="11" customFormat="1" hidden="1">
      <c r="B332" s="12" t="s">
        <v>64</v>
      </c>
      <c r="C332" s="12" t="s">
        <v>146</v>
      </c>
      <c r="D332" s="12" t="s">
        <v>147</v>
      </c>
      <c r="E332" s="13">
        <v>22.4</v>
      </c>
      <c r="F332" s="12">
        <v>2009</v>
      </c>
    </row>
    <row r="333" spans="2:10" s="11" customFormat="1" hidden="1">
      <c r="B333" s="12" t="s">
        <v>64</v>
      </c>
      <c r="C333" s="12" t="s">
        <v>146</v>
      </c>
      <c r="D333" s="12" t="s">
        <v>266</v>
      </c>
      <c r="E333" s="13">
        <v>0.2</v>
      </c>
      <c r="F333" s="12">
        <v>2009</v>
      </c>
    </row>
    <row r="334" spans="2:10" s="11" customFormat="1" hidden="1">
      <c r="B334" s="12" t="s">
        <v>64</v>
      </c>
      <c r="C334" s="12" t="s">
        <v>146</v>
      </c>
      <c r="D334" s="12" t="s">
        <v>267</v>
      </c>
      <c r="E334" s="13">
        <v>0.2</v>
      </c>
      <c r="F334" s="12">
        <v>2009</v>
      </c>
    </row>
    <row r="335" spans="2:10" s="11" customFormat="1">
      <c r="B335" s="12" t="s">
        <v>69</v>
      </c>
      <c r="C335" s="12" t="s">
        <v>75</v>
      </c>
      <c r="D335" s="12" t="s">
        <v>268</v>
      </c>
      <c r="E335" s="13">
        <v>0.2</v>
      </c>
      <c r="F335" s="12">
        <v>2020</v>
      </c>
      <c r="J335" s="59"/>
    </row>
    <row r="336" spans="2:10" s="11" customFormat="1" hidden="1">
      <c r="B336" s="12" t="s">
        <v>69</v>
      </c>
      <c r="C336" s="12" t="s">
        <v>75</v>
      </c>
      <c r="D336" s="12" t="s">
        <v>269</v>
      </c>
      <c r="E336" s="13">
        <v>0.1</v>
      </c>
      <c r="F336" s="12">
        <v>2019</v>
      </c>
    </row>
    <row r="337" spans="2:6" s="11" customFormat="1" hidden="1">
      <c r="B337" s="12" t="s">
        <v>69</v>
      </c>
      <c r="C337" s="12" t="s">
        <v>75</v>
      </c>
      <c r="D337" s="12" t="s">
        <v>268</v>
      </c>
      <c r="E337" s="13">
        <v>0.6</v>
      </c>
      <c r="F337" s="12">
        <v>2018</v>
      </c>
    </row>
    <row r="338" spans="2:6" s="11" customFormat="1" hidden="1">
      <c r="B338" s="9" t="s">
        <v>69</v>
      </c>
      <c r="C338" s="9" t="s">
        <v>75</v>
      </c>
      <c r="D338" s="9" t="s">
        <v>269</v>
      </c>
      <c r="E338" s="32">
        <v>1</v>
      </c>
      <c r="F338" s="9">
        <v>2017</v>
      </c>
    </row>
    <row r="339" spans="2:6" s="11" customFormat="1" hidden="1">
      <c r="B339" s="12" t="s">
        <v>69</v>
      </c>
      <c r="C339" s="12" t="s">
        <v>75</v>
      </c>
      <c r="D339" s="12" t="s">
        <v>270</v>
      </c>
      <c r="E339" s="13">
        <v>0.2</v>
      </c>
      <c r="F339" s="12">
        <v>2012</v>
      </c>
    </row>
    <row r="340" spans="2:6" s="11" customFormat="1" hidden="1">
      <c r="B340" s="12" t="s">
        <v>69</v>
      </c>
      <c r="C340" s="12" t="s">
        <v>75</v>
      </c>
      <c r="D340" s="12" t="s">
        <v>271</v>
      </c>
      <c r="E340" s="13">
        <v>1</v>
      </c>
      <c r="F340" s="12">
        <v>2012</v>
      </c>
    </row>
    <row r="341" spans="2:6" s="11" customFormat="1" hidden="1">
      <c r="B341" s="12" t="s">
        <v>69</v>
      </c>
      <c r="C341" s="12" t="s">
        <v>75</v>
      </c>
      <c r="D341" s="12" t="s">
        <v>268</v>
      </c>
      <c r="E341" s="13">
        <v>0.5</v>
      </c>
      <c r="F341" s="12">
        <v>2012</v>
      </c>
    </row>
    <row r="342" spans="2:6" s="11" customFormat="1" hidden="1">
      <c r="B342" s="12" t="s">
        <v>69</v>
      </c>
      <c r="C342" s="12" t="s">
        <v>75</v>
      </c>
      <c r="D342" s="12" t="s">
        <v>269</v>
      </c>
      <c r="E342" s="13">
        <v>0.8</v>
      </c>
      <c r="F342" s="12">
        <v>2011</v>
      </c>
    </row>
    <row r="343" spans="2:6" s="11" customFormat="1" hidden="1">
      <c r="B343" s="12" t="s">
        <v>69</v>
      </c>
      <c r="C343" s="12" t="s">
        <v>75</v>
      </c>
      <c r="D343" s="12" t="s">
        <v>268</v>
      </c>
      <c r="E343" s="13">
        <v>0.2</v>
      </c>
      <c r="F343" s="12">
        <v>2011</v>
      </c>
    </row>
    <row r="344" spans="2:6" s="11" customFormat="1" hidden="1">
      <c r="B344" s="12" t="s">
        <v>69</v>
      </c>
      <c r="C344" s="12" t="s">
        <v>75</v>
      </c>
      <c r="D344" s="12" t="s">
        <v>269</v>
      </c>
      <c r="E344" s="13">
        <v>0.3</v>
      </c>
      <c r="F344" s="12">
        <v>2010</v>
      </c>
    </row>
    <row r="345" spans="2:6" s="11" customFormat="1" hidden="1">
      <c r="B345" s="12" t="s">
        <v>69</v>
      </c>
      <c r="C345" s="12" t="s">
        <v>75</v>
      </c>
      <c r="D345" s="12" t="s">
        <v>272</v>
      </c>
      <c r="E345" s="13">
        <v>0</v>
      </c>
      <c r="F345" s="12">
        <v>2009</v>
      </c>
    </row>
    <row r="346" spans="2:6" s="11" customFormat="1" hidden="1">
      <c r="B346" s="12" t="s">
        <v>69</v>
      </c>
      <c r="C346" s="12" t="s">
        <v>75</v>
      </c>
      <c r="D346" s="12" t="s">
        <v>269</v>
      </c>
      <c r="E346" s="13">
        <v>1.2</v>
      </c>
      <c r="F346" s="12">
        <v>2009</v>
      </c>
    </row>
    <row r="347" spans="2:6" s="11" customFormat="1" hidden="1">
      <c r="B347" s="12" t="s">
        <v>69</v>
      </c>
      <c r="C347" s="12" t="s">
        <v>75</v>
      </c>
      <c r="D347" s="12" t="s">
        <v>273</v>
      </c>
      <c r="E347" s="13">
        <v>0.8</v>
      </c>
      <c r="F347" s="12">
        <v>2009</v>
      </c>
    </row>
    <row r="348" spans="2:6" s="11" customFormat="1">
      <c r="B348" s="12" t="s">
        <v>69</v>
      </c>
      <c r="C348" s="12" t="s">
        <v>70</v>
      </c>
      <c r="D348" s="12" t="s">
        <v>274</v>
      </c>
      <c r="E348" s="13">
        <v>0.1</v>
      </c>
      <c r="F348" s="12">
        <v>2020</v>
      </c>
    </row>
    <row r="349" spans="2:6" s="11" customFormat="1">
      <c r="B349" s="12" t="s">
        <v>69</v>
      </c>
      <c r="C349" s="12" t="s">
        <v>70</v>
      </c>
      <c r="D349" s="12" t="s">
        <v>275</v>
      </c>
      <c r="E349" s="13">
        <v>0.4</v>
      </c>
      <c r="F349" s="12">
        <v>2020</v>
      </c>
    </row>
    <row r="350" spans="2:6" s="11" customFormat="1">
      <c r="B350" s="12" t="s">
        <v>69</v>
      </c>
      <c r="C350" s="12" t="s">
        <v>70</v>
      </c>
      <c r="D350" s="12" t="s">
        <v>148</v>
      </c>
      <c r="E350" s="13">
        <v>1.2</v>
      </c>
      <c r="F350" s="12">
        <v>2020</v>
      </c>
    </row>
    <row r="351" spans="2:6" s="11" customFormat="1" hidden="1">
      <c r="B351" s="12" t="s">
        <v>69</v>
      </c>
      <c r="C351" s="12" t="s">
        <v>70</v>
      </c>
      <c r="D351" s="12" t="s">
        <v>276</v>
      </c>
      <c r="E351" s="13">
        <v>1.2</v>
      </c>
      <c r="F351" s="12">
        <v>2019</v>
      </c>
    </row>
    <row r="352" spans="2:6" s="11" customFormat="1" hidden="1">
      <c r="B352" s="12" t="s">
        <v>69</v>
      </c>
      <c r="C352" s="12" t="s">
        <v>70</v>
      </c>
      <c r="D352" s="12" t="s">
        <v>275</v>
      </c>
      <c r="E352" s="13">
        <v>0.4</v>
      </c>
      <c r="F352" s="12">
        <v>2019</v>
      </c>
    </row>
    <row r="353" spans="2:6" s="11" customFormat="1" hidden="1">
      <c r="B353" s="12" t="s">
        <v>69</v>
      </c>
      <c r="C353" s="12" t="s">
        <v>70</v>
      </c>
      <c r="D353" s="12" t="s">
        <v>148</v>
      </c>
      <c r="E353" s="13">
        <v>6.7</v>
      </c>
      <c r="F353" s="12">
        <v>2019</v>
      </c>
    </row>
    <row r="354" spans="2:6" s="11" customFormat="1" hidden="1">
      <c r="B354" s="12" t="s">
        <v>69</v>
      </c>
      <c r="C354" s="12" t="s">
        <v>70</v>
      </c>
      <c r="D354" s="12" t="s">
        <v>275</v>
      </c>
      <c r="E354" s="13">
        <v>0.5</v>
      </c>
      <c r="F354" s="12">
        <v>2018</v>
      </c>
    </row>
    <row r="355" spans="2:6" s="11" customFormat="1" hidden="1">
      <c r="B355" s="12" t="s">
        <v>69</v>
      </c>
      <c r="C355" s="12" t="s">
        <v>70</v>
      </c>
      <c r="D355" s="12" t="s">
        <v>148</v>
      </c>
      <c r="E355" s="13">
        <v>5.9</v>
      </c>
      <c r="F355" s="12">
        <v>2018</v>
      </c>
    </row>
    <row r="356" spans="2:6" s="11" customFormat="1" hidden="1">
      <c r="B356" s="12" t="s">
        <v>69</v>
      </c>
      <c r="C356" s="12" t="s">
        <v>70</v>
      </c>
      <c r="D356" s="12" t="s">
        <v>277</v>
      </c>
      <c r="E356" s="13">
        <v>1.8</v>
      </c>
      <c r="F356" s="12">
        <v>2018</v>
      </c>
    </row>
    <row r="357" spans="2:6" s="11" customFormat="1" hidden="1">
      <c r="B357" s="9" t="s">
        <v>69</v>
      </c>
      <c r="C357" s="9" t="s">
        <v>70</v>
      </c>
      <c r="D357" s="9" t="s">
        <v>276</v>
      </c>
      <c r="E357" s="32">
        <v>4.0999999999999996</v>
      </c>
      <c r="F357" s="9">
        <v>2017</v>
      </c>
    </row>
    <row r="358" spans="2:6" s="11" customFormat="1" hidden="1">
      <c r="B358" s="9" t="s">
        <v>69</v>
      </c>
      <c r="C358" s="9" t="s">
        <v>70</v>
      </c>
      <c r="D358" s="9" t="s">
        <v>275</v>
      </c>
      <c r="E358" s="32">
        <v>0.4</v>
      </c>
      <c r="F358" s="9">
        <v>2017</v>
      </c>
    </row>
    <row r="359" spans="2:6" s="11" customFormat="1" hidden="1">
      <c r="B359" s="9" t="s">
        <v>69</v>
      </c>
      <c r="C359" s="9" t="s">
        <v>70</v>
      </c>
      <c r="D359" s="9" t="s">
        <v>148</v>
      </c>
      <c r="E359" s="32">
        <v>4.9000000000000004</v>
      </c>
      <c r="F359" s="9">
        <v>2017</v>
      </c>
    </row>
    <row r="360" spans="2:6" s="11" customFormat="1" hidden="1">
      <c r="B360" s="12" t="s">
        <v>69</v>
      </c>
      <c r="C360" s="12" t="s">
        <v>70</v>
      </c>
      <c r="D360" s="12" t="s">
        <v>148</v>
      </c>
      <c r="E360" s="13">
        <v>5.7249999999999996</v>
      </c>
      <c r="F360" s="12">
        <v>2016</v>
      </c>
    </row>
    <row r="361" spans="2:6" s="11" customFormat="1" hidden="1">
      <c r="B361" s="12" t="s">
        <v>69</v>
      </c>
      <c r="C361" s="12" t="s">
        <v>70</v>
      </c>
      <c r="D361" s="12" t="s">
        <v>148</v>
      </c>
      <c r="E361" s="13">
        <v>2.8</v>
      </c>
      <c r="F361" s="12">
        <v>2015</v>
      </c>
    </row>
    <row r="362" spans="2:6" s="11" customFormat="1" hidden="1">
      <c r="B362" s="12" t="s">
        <v>69</v>
      </c>
      <c r="C362" s="12" t="s">
        <v>70</v>
      </c>
      <c r="D362" s="12" t="s">
        <v>277</v>
      </c>
      <c r="E362" s="13">
        <v>5.6</v>
      </c>
      <c r="F362" s="12">
        <v>2015</v>
      </c>
    </row>
    <row r="363" spans="2:6" s="11" customFormat="1" hidden="1">
      <c r="B363" s="12" t="s">
        <v>69</v>
      </c>
      <c r="C363" s="12" t="s">
        <v>70</v>
      </c>
      <c r="D363" s="12" t="s">
        <v>148</v>
      </c>
      <c r="E363" s="13">
        <v>20.5</v>
      </c>
      <c r="F363" s="12">
        <v>2014</v>
      </c>
    </row>
    <row r="364" spans="2:6" s="11" customFormat="1" hidden="1">
      <c r="B364" s="12" t="s">
        <v>69</v>
      </c>
      <c r="C364" s="12" t="s">
        <v>70</v>
      </c>
      <c r="D364" s="12" t="s">
        <v>277</v>
      </c>
      <c r="E364" s="13">
        <v>1.4</v>
      </c>
      <c r="F364" s="12">
        <v>2014</v>
      </c>
    </row>
    <row r="365" spans="2:6" s="11" customFormat="1" hidden="1">
      <c r="B365" s="12" t="s">
        <v>69</v>
      </c>
      <c r="C365" s="12" t="s">
        <v>70</v>
      </c>
      <c r="D365" s="12" t="s">
        <v>277</v>
      </c>
      <c r="E365" s="13">
        <v>2.7</v>
      </c>
      <c r="F365" s="12">
        <v>2013</v>
      </c>
    </row>
    <row r="366" spans="2:6" s="11" customFormat="1" hidden="1">
      <c r="B366" s="12" t="s">
        <v>69</v>
      </c>
      <c r="C366" s="12" t="s">
        <v>70</v>
      </c>
      <c r="D366" s="12" t="s">
        <v>275</v>
      </c>
      <c r="E366" s="13">
        <v>0.2</v>
      </c>
      <c r="F366" s="12">
        <v>2012</v>
      </c>
    </row>
    <row r="367" spans="2:6" s="11" customFormat="1" hidden="1">
      <c r="B367" s="12" t="s">
        <v>69</v>
      </c>
      <c r="C367" s="12" t="s">
        <v>70</v>
      </c>
      <c r="D367" s="12" t="s">
        <v>148</v>
      </c>
      <c r="E367" s="13">
        <v>0.7</v>
      </c>
      <c r="F367" s="12">
        <v>2011</v>
      </c>
    </row>
    <row r="368" spans="2:6" s="11" customFormat="1" hidden="1">
      <c r="B368" s="12" t="s">
        <v>69</v>
      </c>
      <c r="C368" s="12" t="s">
        <v>70</v>
      </c>
      <c r="D368" s="12" t="s">
        <v>148</v>
      </c>
      <c r="E368" s="13">
        <v>9</v>
      </c>
      <c r="F368" s="12">
        <v>2010</v>
      </c>
    </row>
    <row r="369" spans="2:6" s="11" customFormat="1" hidden="1">
      <c r="B369" s="12" t="s">
        <v>69</v>
      </c>
      <c r="C369" s="12" t="s">
        <v>70</v>
      </c>
      <c r="D369" s="12" t="s">
        <v>274</v>
      </c>
      <c r="E369" s="13">
        <v>0.1</v>
      </c>
      <c r="F369" s="12">
        <v>2009</v>
      </c>
    </row>
    <row r="370" spans="2:6" s="11" customFormat="1" hidden="1">
      <c r="B370" s="12" t="s">
        <v>69</v>
      </c>
      <c r="C370" s="12" t="s">
        <v>70</v>
      </c>
      <c r="D370" s="12" t="s">
        <v>275</v>
      </c>
      <c r="E370" s="13">
        <v>4.0999999999999996</v>
      </c>
      <c r="F370" s="12">
        <v>2009</v>
      </c>
    </row>
    <row r="371" spans="2:6" s="11" customFormat="1" hidden="1">
      <c r="B371" s="12" t="s">
        <v>69</v>
      </c>
      <c r="C371" s="12" t="s">
        <v>70</v>
      </c>
      <c r="D371" s="12" t="s">
        <v>148</v>
      </c>
      <c r="E371" s="13">
        <v>3.3</v>
      </c>
      <c r="F371" s="12">
        <v>2009</v>
      </c>
    </row>
    <row r="372" spans="2:6" s="11" customFormat="1">
      <c r="B372" s="12" t="s">
        <v>69</v>
      </c>
      <c r="C372" s="12" t="s">
        <v>71</v>
      </c>
      <c r="D372" s="12" t="s">
        <v>149</v>
      </c>
      <c r="E372" s="13">
        <v>4.2</v>
      </c>
      <c r="F372" s="12">
        <v>2020</v>
      </c>
    </row>
    <row r="373" spans="2:6" s="11" customFormat="1">
      <c r="B373" s="12" t="s">
        <v>69</v>
      </c>
      <c r="C373" s="12" t="s">
        <v>71</v>
      </c>
      <c r="D373" s="12" t="s">
        <v>150</v>
      </c>
      <c r="E373" s="13">
        <v>1</v>
      </c>
      <c r="F373" s="12">
        <v>2020</v>
      </c>
    </row>
    <row r="374" spans="2:6" s="11" customFormat="1">
      <c r="B374" s="12" t="s">
        <v>69</v>
      </c>
      <c r="C374" s="12" t="s">
        <v>71</v>
      </c>
      <c r="D374" s="12" t="s">
        <v>151</v>
      </c>
      <c r="E374" s="13">
        <v>0.2</v>
      </c>
      <c r="F374" s="12">
        <v>2020</v>
      </c>
    </row>
    <row r="375" spans="2:6" s="11" customFormat="1" hidden="1">
      <c r="B375" s="12" t="s">
        <v>69</v>
      </c>
      <c r="C375" s="12" t="s">
        <v>71</v>
      </c>
      <c r="D375" s="12" t="s">
        <v>150</v>
      </c>
      <c r="E375" s="13">
        <v>0.5</v>
      </c>
      <c r="F375" s="12">
        <v>2019</v>
      </c>
    </row>
    <row r="376" spans="2:6" s="11" customFormat="1" hidden="1">
      <c r="B376" s="12" t="s">
        <v>69</v>
      </c>
      <c r="C376" s="12" t="s">
        <v>71</v>
      </c>
      <c r="D376" s="12" t="s">
        <v>151</v>
      </c>
      <c r="E376" s="13">
        <v>0.3</v>
      </c>
      <c r="F376" s="12">
        <v>2019</v>
      </c>
    </row>
    <row r="377" spans="2:6" s="11" customFormat="1" hidden="1">
      <c r="B377" s="12" t="s">
        <v>69</v>
      </c>
      <c r="C377" s="12" t="s">
        <v>71</v>
      </c>
      <c r="D377" s="12" t="s">
        <v>149</v>
      </c>
      <c r="E377" s="13">
        <v>1.1000000000000001</v>
      </c>
      <c r="F377" s="12">
        <v>2018</v>
      </c>
    </row>
    <row r="378" spans="2:6" s="11" customFormat="1" hidden="1">
      <c r="B378" s="12" t="s">
        <v>69</v>
      </c>
      <c r="C378" s="12" t="s">
        <v>71</v>
      </c>
      <c r="D378" s="12" t="s">
        <v>150</v>
      </c>
      <c r="E378" s="13">
        <v>3.9</v>
      </c>
      <c r="F378" s="12">
        <v>2018</v>
      </c>
    </row>
    <row r="379" spans="2:6" s="11" customFormat="1" hidden="1">
      <c r="B379" s="12" t="s">
        <v>69</v>
      </c>
      <c r="C379" s="12" t="s">
        <v>71</v>
      </c>
      <c r="D379" s="12" t="s">
        <v>151</v>
      </c>
      <c r="E379" s="13">
        <v>0.2</v>
      </c>
      <c r="F379" s="12">
        <v>2018</v>
      </c>
    </row>
    <row r="380" spans="2:6" s="11" customFormat="1" hidden="1">
      <c r="B380" s="9" t="s">
        <v>69</v>
      </c>
      <c r="C380" s="9" t="s">
        <v>71</v>
      </c>
      <c r="D380" s="9" t="s">
        <v>149</v>
      </c>
      <c r="E380" s="32">
        <v>0.7</v>
      </c>
      <c r="F380" s="9">
        <v>2017</v>
      </c>
    </row>
    <row r="381" spans="2:6" s="11" customFormat="1" hidden="1">
      <c r="B381" s="9" t="s">
        <v>69</v>
      </c>
      <c r="C381" s="9" t="s">
        <v>71</v>
      </c>
      <c r="D381" s="9" t="s">
        <v>150</v>
      </c>
      <c r="E381" s="32">
        <v>2.2000000000000002</v>
      </c>
      <c r="F381" s="9">
        <v>2017</v>
      </c>
    </row>
    <row r="382" spans="2:6" s="11" customFormat="1" hidden="1">
      <c r="B382" s="9" t="s">
        <v>69</v>
      </c>
      <c r="C382" s="9" t="s">
        <v>71</v>
      </c>
      <c r="D382" s="9" t="s">
        <v>151</v>
      </c>
      <c r="E382" s="32">
        <v>1</v>
      </c>
      <c r="F382" s="9">
        <v>2017</v>
      </c>
    </row>
    <row r="383" spans="2:6" s="11" customFormat="1" hidden="1">
      <c r="B383" s="12" t="s">
        <v>69</v>
      </c>
      <c r="C383" s="12" t="s">
        <v>71</v>
      </c>
      <c r="D383" s="12" t="s">
        <v>149</v>
      </c>
      <c r="E383" s="13">
        <v>0.9</v>
      </c>
      <c r="F383" s="12">
        <v>2016</v>
      </c>
    </row>
    <row r="384" spans="2:6" s="11" customFormat="1" hidden="1">
      <c r="B384" s="12" t="s">
        <v>69</v>
      </c>
      <c r="C384" s="12" t="s">
        <v>71</v>
      </c>
      <c r="D384" s="12" t="s">
        <v>150</v>
      </c>
      <c r="E384" s="13">
        <v>2.8</v>
      </c>
      <c r="F384" s="12">
        <v>2016</v>
      </c>
    </row>
    <row r="385" spans="2:6" s="11" customFormat="1" hidden="1">
      <c r="B385" s="12" t="s">
        <v>69</v>
      </c>
      <c r="C385" s="12" t="s">
        <v>71</v>
      </c>
      <c r="D385" s="12" t="s">
        <v>151</v>
      </c>
      <c r="E385" s="13">
        <v>8.4</v>
      </c>
      <c r="F385" s="12">
        <v>2016</v>
      </c>
    </row>
    <row r="386" spans="2:6" s="11" customFormat="1" hidden="1">
      <c r="B386" s="12" t="s">
        <v>69</v>
      </c>
      <c r="C386" s="12" t="s">
        <v>71</v>
      </c>
      <c r="D386" s="12" t="s">
        <v>149</v>
      </c>
      <c r="E386" s="13">
        <v>0.7</v>
      </c>
      <c r="F386" s="12">
        <v>2015</v>
      </c>
    </row>
    <row r="387" spans="2:6" s="11" customFormat="1" hidden="1">
      <c r="B387" s="12" t="s">
        <v>69</v>
      </c>
      <c r="C387" s="12" t="s">
        <v>71</v>
      </c>
      <c r="D387" s="12" t="s">
        <v>150</v>
      </c>
      <c r="E387" s="13">
        <v>1.8</v>
      </c>
      <c r="F387" s="12">
        <v>2015</v>
      </c>
    </row>
    <row r="388" spans="2:6" s="11" customFormat="1" hidden="1">
      <c r="B388" s="12" t="s">
        <v>69</v>
      </c>
      <c r="C388" s="12" t="s">
        <v>71</v>
      </c>
      <c r="D388" s="12" t="s">
        <v>151</v>
      </c>
      <c r="E388" s="13">
        <v>2.7</v>
      </c>
      <c r="F388" s="12">
        <v>2015</v>
      </c>
    </row>
    <row r="389" spans="2:6" s="11" customFormat="1" hidden="1">
      <c r="B389" s="12" t="s">
        <v>69</v>
      </c>
      <c r="C389" s="12" t="s">
        <v>71</v>
      </c>
      <c r="D389" s="12" t="s">
        <v>149</v>
      </c>
      <c r="E389" s="13">
        <v>9.4</v>
      </c>
      <c r="F389" s="12">
        <v>2014</v>
      </c>
    </row>
    <row r="390" spans="2:6" s="11" customFormat="1" hidden="1">
      <c r="B390" s="12" t="s">
        <v>69</v>
      </c>
      <c r="C390" s="12" t="s">
        <v>71</v>
      </c>
      <c r="D390" s="12" t="s">
        <v>150</v>
      </c>
      <c r="E390" s="13">
        <v>5</v>
      </c>
      <c r="F390" s="12">
        <v>2014</v>
      </c>
    </row>
    <row r="391" spans="2:6" s="11" customFormat="1" hidden="1">
      <c r="B391" s="12" t="s">
        <v>69</v>
      </c>
      <c r="C391" s="12" t="s">
        <v>71</v>
      </c>
      <c r="D391" s="12" t="s">
        <v>149</v>
      </c>
      <c r="E391" s="13">
        <v>3.7</v>
      </c>
      <c r="F391" s="12">
        <v>2013</v>
      </c>
    </row>
    <row r="392" spans="2:6" s="11" customFormat="1" hidden="1">
      <c r="B392" s="12" t="s">
        <v>69</v>
      </c>
      <c r="C392" s="12" t="s">
        <v>71</v>
      </c>
      <c r="D392" s="12" t="s">
        <v>150</v>
      </c>
      <c r="E392" s="13">
        <v>4.2</v>
      </c>
      <c r="F392" s="12">
        <v>2013</v>
      </c>
    </row>
    <row r="393" spans="2:6" s="11" customFormat="1" hidden="1">
      <c r="B393" s="12" t="s">
        <v>69</v>
      </c>
      <c r="C393" s="12" t="s">
        <v>71</v>
      </c>
      <c r="D393" s="12" t="s">
        <v>149</v>
      </c>
      <c r="E393" s="13">
        <v>15.1</v>
      </c>
      <c r="F393" s="12">
        <v>2012</v>
      </c>
    </row>
    <row r="394" spans="2:6" s="11" customFormat="1" hidden="1">
      <c r="B394" s="12" t="s">
        <v>69</v>
      </c>
      <c r="C394" s="12" t="s">
        <v>71</v>
      </c>
      <c r="D394" s="12" t="s">
        <v>278</v>
      </c>
      <c r="E394" s="13">
        <v>0.2</v>
      </c>
      <c r="F394" s="12">
        <v>2012</v>
      </c>
    </row>
    <row r="395" spans="2:6" s="11" customFormat="1" hidden="1">
      <c r="B395" s="12" t="s">
        <v>69</v>
      </c>
      <c r="C395" s="12" t="s">
        <v>71</v>
      </c>
      <c r="D395" s="12" t="s">
        <v>149</v>
      </c>
      <c r="E395" s="13">
        <v>3.1</v>
      </c>
      <c r="F395" s="12">
        <v>2011</v>
      </c>
    </row>
    <row r="396" spans="2:6" s="11" customFormat="1" hidden="1">
      <c r="B396" s="12" t="s">
        <v>69</v>
      </c>
      <c r="C396" s="12" t="s">
        <v>71</v>
      </c>
      <c r="D396" s="12" t="s">
        <v>150</v>
      </c>
      <c r="E396" s="13">
        <v>0.4</v>
      </c>
      <c r="F396" s="12">
        <v>2011</v>
      </c>
    </row>
    <row r="397" spans="2:6" s="11" customFormat="1" hidden="1">
      <c r="B397" s="12" t="s">
        <v>69</v>
      </c>
      <c r="C397" s="12" t="s">
        <v>71</v>
      </c>
      <c r="D397" s="12" t="s">
        <v>151</v>
      </c>
      <c r="E397" s="13">
        <v>0.5</v>
      </c>
      <c r="F397" s="12">
        <v>2011</v>
      </c>
    </row>
    <row r="398" spans="2:6" s="11" customFormat="1" hidden="1">
      <c r="B398" s="12" t="s">
        <v>69</v>
      </c>
      <c r="C398" s="12" t="s">
        <v>71</v>
      </c>
      <c r="D398" s="12" t="s">
        <v>149</v>
      </c>
      <c r="E398" s="13">
        <v>0.7</v>
      </c>
      <c r="F398" s="12">
        <v>2010</v>
      </c>
    </row>
    <row r="399" spans="2:6" s="11" customFormat="1" hidden="1">
      <c r="B399" s="12" t="s">
        <v>69</v>
      </c>
      <c r="C399" s="12" t="s">
        <v>71</v>
      </c>
      <c r="D399" s="12" t="s">
        <v>150</v>
      </c>
      <c r="E399" s="13">
        <v>0.3</v>
      </c>
      <c r="F399" s="12">
        <v>2010</v>
      </c>
    </row>
    <row r="400" spans="2:6" s="11" customFormat="1" hidden="1">
      <c r="B400" s="12" t="s">
        <v>69</v>
      </c>
      <c r="C400" s="12" t="s">
        <v>71</v>
      </c>
      <c r="D400" s="12" t="s">
        <v>151</v>
      </c>
      <c r="E400" s="13">
        <v>6.1</v>
      </c>
      <c r="F400" s="12">
        <v>2010</v>
      </c>
    </row>
    <row r="401" spans="2:6" s="11" customFormat="1" hidden="1">
      <c r="B401" s="12" t="s">
        <v>69</v>
      </c>
      <c r="C401" s="12" t="s">
        <v>71</v>
      </c>
      <c r="D401" s="12" t="s">
        <v>149</v>
      </c>
      <c r="E401" s="13">
        <v>1</v>
      </c>
      <c r="F401" s="12">
        <v>2009</v>
      </c>
    </row>
    <row r="402" spans="2:6" s="11" customFormat="1" hidden="1">
      <c r="B402" s="12" t="s">
        <v>69</v>
      </c>
      <c r="C402" s="12" t="s">
        <v>71</v>
      </c>
      <c r="D402" s="12" t="s">
        <v>150</v>
      </c>
      <c r="E402" s="13">
        <v>4.8</v>
      </c>
      <c r="F402" s="12">
        <v>2009</v>
      </c>
    </row>
    <row r="403" spans="2:6" s="11" customFormat="1" hidden="1">
      <c r="B403" s="12" t="s">
        <v>69</v>
      </c>
      <c r="C403" s="12" t="s">
        <v>71</v>
      </c>
      <c r="D403" s="12" t="s">
        <v>278</v>
      </c>
      <c r="E403" s="13">
        <v>0.1</v>
      </c>
      <c r="F403" s="12">
        <v>2009</v>
      </c>
    </row>
    <row r="404" spans="2:6" s="11" customFormat="1" hidden="1">
      <c r="B404" s="12" t="s">
        <v>69</v>
      </c>
      <c r="C404" s="12" t="s">
        <v>71</v>
      </c>
      <c r="D404" s="12" t="s">
        <v>151</v>
      </c>
      <c r="E404" s="13">
        <v>0.5</v>
      </c>
      <c r="F404" s="12">
        <v>2009</v>
      </c>
    </row>
    <row r="405" spans="2:6" s="11" customFormat="1">
      <c r="B405" s="12" t="s">
        <v>69</v>
      </c>
      <c r="C405" s="12" t="s">
        <v>101</v>
      </c>
      <c r="D405" s="12" t="s">
        <v>153</v>
      </c>
      <c r="E405" s="13">
        <v>9.6999999999999993</v>
      </c>
      <c r="F405" s="12">
        <v>2020</v>
      </c>
    </row>
    <row r="406" spans="2:6" s="11" customFormat="1">
      <c r="B406" s="12" t="s">
        <v>69</v>
      </c>
      <c r="C406" s="12" t="s">
        <v>101</v>
      </c>
      <c r="D406" s="12" t="s">
        <v>102</v>
      </c>
      <c r="E406" s="13">
        <v>6</v>
      </c>
      <c r="F406" s="12">
        <v>2020</v>
      </c>
    </row>
    <row r="407" spans="2:6" s="11" customFormat="1" hidden="1">
      <c r="B407" s="12" t="s">
        <v>69</v>
      </c>
      <c r="C407" s="12" t="s">
        <v>101</v>
      </c>
      <c r="D407" s="12" t="s">
        <v>279</v>
      </c>
      <c r="E407" s="13">
        <v>0.2</v>
      </c>
      <c r="F407" s="12">
        <v>2019</v>
      </c>
    </row>
    <row r="408" spans="2:6" s="11" customFormat="1" hidden="1">
      <c r="B408" s="12" t="s">
        <v>69</v>
      </c>
      <c r="C408" s="12" t="s">
        <v>101</v>
      </c>
      <c r="D408" s="12" t="s">
        <v>102</v>
      </c>
      <c r="E408" s="13">
        <v>3.5</v>
      </c>
      <c r="F408" s="12">
        <v>2019</v>
      </c>
    </row>
    <row r="409" spans="2:6" s="11" customFormat="1" hidden="1">
      <c r="B409" s="12" t="s">
        <v>69</v>
      </c>
      <c r="C409" s="12" t="s">
        <v>101</v>
      </c>
      <c r="D409" s="12" t="s">
        <v>280</v>
      </c>
      <c r="E409" s="13">
        <v>0.3</v>
      </c>
      <c r="F409" s="12">
        <v>2018</v>
      </c>
    </row>
    <row r="410" spans="2:6" s="11" customFormat="1" hidden="1">
      <c r="B410" s="12" t="s">
        <v>69</v>
      </c>
      <c r="C410" s="12" t="s">
        <v>101</v>
      </c>
      <c r="D410" s="12" t="s">
        <v>102</v>
      </c>
      <c r="E410" s="13">
        <v>2.6</v>
      </c>
      <c r="F410" s="12">
        <v>2018</v>
      </c>
    </row>
    <row r="411" spans="2:6" s="11" customFormat="1" hidden="1">
      <c r="B411" s="9" t="s">
        <v>69</v>
      </c>
      <c r="C411" s="9" t="s">
        <v>101</v>
      </c>
      <c r="D411" s="9" t="s">
        <v>102</v>
      </c>
      <c r="E411" s="32">
        <v>0.5</v>
      </c>
      <c r="F411" s="9">
        <v>2017</v>
      </c>
    </row>
    <row r="412" spans="2:6" s="11" customFormat="1" hidden="1">
      <c r="B412" s="12" t="s">
        <v>69</v>
      </c>
      <c r="C412" s="12" t="s">
        <v>101</v>
      </c>
      <c r="D412" s="12" t="s">
        <v>281</v>
      </c>
      <c r="E412" s="13">
        <v>0.5</v>
      </c>
      <c r="F412" s="12">
        <v>2016</v>
      </c>
    </row>
    <row r="413" spans="2:6" s="11" customFormat="1" hidden="1">
      <c r="B413" s="12" t="s">
        <v>69</v>
      </c>
      <c r="C413" s="12" t="s">
        <v>101</v>
      </c>
      <c r="D413" s="12" t="s">
        <v>153</v>
      </c>
      <c r="E413" s="13">
        <v>21.1</v>
      </c>
      <c r="F413" s="12">
        <v>2016</v>
      </c>
    </row>
    <row r="414" spans="2:6" s="11" customFormat="1" hidden="1">
      <c r="B414" s="12" t="s">
        <v>69</v>
      </c>
      <c r="C414" s="12" t="s">
        <v>101</v>
      </c>
      <c r="D414" s="12" t="s">
        <v>152</v>
      </c>
      <c r="E414" s="13">
        <v>25.3</v>
      </c>
      <c r="F414" s="12">
        <v>2016</v>
      </c>
    </row>
    <row r="415" spans="2:6" s="11" customFormat="1" hidden="1">
      <c r="B415" s="12" t="s">
        <v>69</v>
      </c>
      <c r="C415" s="12" t="s">
        <v>101</v>
      </c>
      <c r="D415" s="12" t="s">
        <v>102</v>
      </c>
      <c r="E415" s="13">
        <v>1.9</v>
      </c>
      <c r="F415" s="12">
        <v>2016</v>
      </c>
    </row>
    <row r="416" spans="2:6" s="11" customFormat="1" hidden="1">
      <c r="B416" s="12" t="s">
        <v>69</v>
      </c>
      <c r="C416" s="12" t="s">
        <v>101</v>
      </c>
      <c r="D416" s="12" t="s">
        <v>102</v>
      </c>
      <c r="E416" s="13">
        <v>0.4</v>
      </c>
      <c r="F416" s="12">
        <v>2015</v>
      </c>
    </row>
    <row r="417" spans="2:6" s="11" customFormat="1" hidden="1">
      <c r="B417" s="12" t="s">
        <v>69</v>
      </c>
      <c r="C417" s="12" t="s">
        <v>101</v>
      </c>
      <c r="D417" s="12" t="s">
        <v>101</v>
      </c>
      <c r="E417" s="13">
        <v>0.4</v>
      </c>
      <c r="F417" s="12">
        <v>2013</v>
      </c>
    </row>
    <row r="418" spans="2:6" s="11" customFormat="1" hidden="1">
      <c r="B418" s="12" t="s">
        <v>69</v>
      </c>
      <c r="C418" s="12" t="s">
        <v>101</v>
      </c>
      <c r="D418" s="12" t="s">
        <v>102</v>
      </c>
      <c r="E418" s="13">
        <v>2.7</v>
      </c>
      <c r="F418" s="12">
        <v>2013</v>
      </c>
    </row>
    <row r="419" spans="2:6" s="11" customFormat="1" hidden="1">
      <c r="B419" s="12" t="s">
        <v>69</v>
      </c>
      <c r="C419" s="12" t="s">
        <v>101</v>
      </c>
      <c r="D419" s="12" t="s">
        <v>282</v>
      </c>
      <c r="E419" s="13">
        <v>0.1</v>
      </c>
      <c r="F419" s="12">
        <v>2012</v>
      </c>
    </row>
    <row r="420" spans="2:6" s="11" customFormat="1" hidden="1">
      <c r="B420" s="12" t="s">
        <v>69</v>
      </c>
      <c r="C420" s="12" t="s">
        <v>101</v>
      </c>
      <c r="D420" s="12" t="s">
        <v>279</v>
      </c>
      <c r="E420" s="13">
        <v>0.8</v>
      </c>
      <c r="F420" s="12">
        <v>2012</v>
      </c>
    </row>
    <row r="421" spans="2:6" s="11" customFormat="1" hidden="1">
      <c r="B421" s="12" t="s">
        <v>69</v>
      </c>
      <c r="C421" s="12" t="s">
        <v>101</v>
      </c>
      <c r="D421" s="12" t="s">
        <v>283</v>
      </c>
      <c r="E421" s="13">
        <v>0.3</v>
      </c>
      <c r="F421" s="12">
        <v>2012</v>
      </c>
    </row>
    <row r="422" spans="2:6" s="11" customFormat="1" hidden="1">
      <c r="B422" s="12" t="s">
        <v>69</v>
      </c>
      <c r="C422" s="12" t="s">
        <v>101</v>
      </c>
      <c r="D422" s="12" t="s">
        <v>102</v>
      </c>
      <c r="E422" s="13">
        <v>1.3</v>
      </c>
      <c r="F422" s="12">
        <v>2012</v>
      </c>
    </row>
    <row r="423" spans="2:6" s="11" customFormat="1" hidden="1">
      <c r="B423" s="12" t="s">
        <v>69</v>
      </c>
      <c r="C423" s="12" t="s">
        <v>101</v>
      </c>
      <c r="D423" s="12" t="s">
        <v>152</v>
      </c>
      <c r="E423" s="13">
        <v>10</v>
      </c>
      <c r="F423" s="12">
        <v>2011</v>
      </c>
    </row>
    <row r="424" spans="2:6" s="11" customFormat="1" hidden="1">
      <c r="B424" s="12" t="s">
        <v>69</v>
      </c>
      <c r="C424" s="12" t="s">
        <v>101</v>
      </c>
      <c r="D424" s="12" t="s">
        <v>279</v>
      </c>
      <c r="E424" s="13">
        <v>0.1</v>
      </c>
      <c r="F424" s="12">
        <v>2009</v>
      </c>
    </row>
    <row r="425" spans="2:6" s="11" customFormat="1" hidden="1">
      <c r="B425" s="12" t="s">
        <v>69</v>
      </c>
      <c r="C425" s="12" t="s">
        <v>101</v>
      </c>
      <c r="D425" s="12" t="s">
        <v>102</v>
      </c>
      <c r="E425" s="13">
        <v>6.3</v>
      </c>
      <c r="F425" s="12">
        <v>2009</v>
      </c>
    </row>
    <row r="426" spans="2:6" s="11" customFormat="1" hidden="1">
      <c r="B426" s="12" t="s">
        <v>69</v>
      </c>
      <c r="C426" s="12" t="s">
        <v>284</v>
      </c>
      <c r="D426" s="12" t="s">
        <v>285</v>
      </c>
      <c r="E426" s="13">
        <v>1.6</v>
      </c>
      <c r="F426" s="12">
        <v>2019</v>
      </c>
    </row>
    <row r="427" spans="2:6" s="11" customFormat="1" hidden="1">
      <c r="B427" s="12" t="s">
        <v>69</v>
      </c>
      <c r="C427" s="12" t="s">
        <v>284</v>
      </c>
      <c r="D427" s="12" t="s">
        <v>286</v>
      </c>
      <c r="E427" s="13">
        <v>0.6</v>
      </c>
      <c r="F427" s="12">
        <v>2019</v>
      </c>
    </row>
    <row r="428" spans="2:6" s="11" customFormat="1" hidden="1">
      <c r="B428" s="9" t="s">
        <v>69</v>
      </c>
      <c r="C428" s="9" t="s">
        <v>284</v>
      </c>
      <c r="D428" s="9" t="s">
        <v>285</v>
      </c>
      <c r="E428" s="32">
        <v>0.4</v>
      </c>
      <c r="F428" s="9">
        <v>2017</v>
      </c>
    </row>
    <row r="429" spans="2:6" s="11" customFormat="1" hidden="1">
      <c r="B429" s="9" t="s">
        <v>69</v>
      </c>
      <c r="C429" s="9" t="s">
        <v>284</v>
      </c>
      <c r="D429" s="9" t="s">
        <v>286</v>
      </c>
      <c r="E429" s="32">
        <v>0.3</v>
      </c>
      <c r="F429" s="9">
        <v>2017</v>
      </c>
    </row>
    <row r="430" spans="2:6" s="11" customFormat="1" hidden="1">
      <c r="B430" s="12" t="s">
        <v>69</v>
      </c>
      <c r="C430" s="12" t="s">
        <v>284</v>
      </c>
      <c r="D430" s="12" t="s">
        <v>285</v>
      </c>
      <c r="E430" s="13">
        <v>0.3</v>
      </c>
      <c r="F430" s="12">
        <v>2016</v>
      </c>
    </row>
    <row r="431" spans="2:6" s="11" customFormat="1" ht="13.95" hidden="1" customHeight="1">
      <c r="B431" s="12" t="s">
        <v>69</v>
      </c>
      <c r="C431" s="12" t="s">
        <v>284</v>
      </c>
      <c r="D431" s="12" t="s">
        <v>286</v>
      </c>
      <c r="E431" s="13">
        <v>0.2</v>
      </c>
      <c r="F431" s="12">
        <v>2016</v>
      </c>
    </row>
    <row r="432" spans="2:6" s="11" customFormat="1" hidden="1">
      <c r="B432" s="12" t="s">
        <v>69</v>
      </c>
      <c r="C432" s="12" t="s">
        <v>284</v>
      </c>
      <c r="D432" s="12" t="s">
        <v>287</v>
      </c>
      <c r="E432" s="13">
        <v>0.1</v>
      </c>
      <c r="F432" s="12">
        <v>2015</v>
      </c>
    </row>
    <row r="433" spans="2:6" s="11" customFormat="1" hidden="1">
      <c r="B433" s="12" t="s">
        <v>69</v>
      </c>
      <c r="C433" s="12" t="s">
        <v>284</v>
      </c>
      <c r="D433" s="12" t="s">
        <v>285</v>
      </c>
      <c r="E433" s="13">
        <v>2.7</v>
      </c>
      <c r="F433" s="12">
        <v>2014</v>
      </c>
    </row>
    <row r="434" spans="2:6" s="11" customFormat="1" ht="15" hidden="1" customHeight="1">
      <c r="B434" s="12" t="s">
        <v>69</v>
      </c>
      <c r="C434" s="12" t="s">
        <v>284</v>
      </c>
      <c r="D434" s="12" t="s">
        <v>285</v>
      </c>
      <c r="E434" s="13">
        <v>0.5</v>
      </c>
      <c r="F434" s="12">
        <v>2013</v>
      </c>
    </row>
    <row r="435" spans="2:6" s="11" customFormat="1" hidden="1">
      <c r="B435" s="12" t="s">
        <v>69</v>
      </c>
      <c r="C435" s="12" t="s">
        <v>284</v>
      </c>
      <c r="D435" s="12" t="s">
        <v>288</v>
      </c>
      <c r="E435" s="13">
        <v>1.6</v>
      </c>
      <c r="F435" s="12">
        <v>2012</v>
      </c>
    </row>
    <row r="436" spans="2:6" s="11" customFormat="1" hidden="1">
      <c r="B436" s="12" t="s">
        <v>69</v>
      </c>
      <c r="C436" s="12" t="s">
        <v>284</v>
      </c>
      <c r="D436" s="12" t="s">
        <v>287</v>
      </c>
      <c r="E436" s="13">
        <v>0.2</v>
      </c>
      <c r="F436" s="12">
        <v>2012</v>
      </c>
    </row>
    <row r="437" spans="2:6" s="11" customFormat="1" hidden="1">
      <c r="B437" s="12" t="s">
        <v>69</v>
      </c>
      <c r="C437" s="12" t="s">
        <v>284</v>
      </c>
      <c r="D437" s="12" t="s">
        <v>289</v>
      </c>
      <c r="E437" s="13">
        <v>0.6</v>
      </c>
      <c r="F437" s="12">
        <v>2012</v>
      </c>
    </row>
    <row r="438" spans="2:6" s="11" customFormat="1" hidden="1">
      <c r="B438" s="12" t="s">
        <v>69</v>
      </c>
      <c r="C438" s="12" t="s">
        <v>284</v>
      </c>
      <c r="D438" s="12" t="s">
        <v>286</v>
      </c>
      <c r="E438" s="13">
        <v>0.3</v>
      </c>
      <c r="F438" s="12">
        <v>2011</v>
      </c>
    </row>
    <row r="439" spans="2:6" s="11" customFormat="1" hidden="1">
      <c r="B439" s="12" t="s">
        <v>69</v>
      </c>
      <c r="C439" s="12" t="s">
        <v>284</v>
      </c>
      <c r="D439" s="12" t="s">
        <v>285</v>
      </c>
      <c r="E439" s="13">
        <v>1.5</v>
      </c>
      <c r="F439" s="12">
        <v>2010</v>
      </c>
    </row>
    <row r="440" spans="2:6" s="11" customFormat="1" hidden="1">
      <c r="B440" s="12" t="s">
        <v>69</v>
      </c>
      <c r="C440" s="12" t="s">
        <v>284</v>
      </c>
      <c r="D440" s="12" t="s">
        <v>287</v>
      </c>
      <c r="E440" s="13">
        <v>0.1</v>
      </c>
      <c r="F440" s="12">
        <v>2010</v>
      </c>
    </row>
    <row r="441" spans="2:6" s="11" customFormat="1" hidden="1">
      <c r="B441" s="12" t="s">
        <v>69</v>
      </c>
      <c r="C441" s="12" t="s">
        <v>284</v>
      </c>
      <c r="D441" s="12" t="s">
        <v>285</v>
      </c>
      <c r="E441" s="13">
        <v>0.7</v>
      </c>
      <c r="F441" s="12">
        <v>2009</v>
      </c>
    </row>
    <row r="442" spans="2:6" s="11" customFormat="1" hidden="1">
      <c r="B442" s="12" t="s">
        <v>69</v>
      </c>
      <c r="C442" s="12" t="s">
        <v>284</v>
      </c>
      <c r="D442" s="12" t="s">
        <v>287</v>
      </c>
      <c r="E442" s="13">
        <v>0.1</v>
      </c>
      <c r="F442" s="12">
        <v>2009</v>
      </c>
    </row>
    <row r="443" spans="2:6" s="11" customFormat="1" hidden="1">
      <c r="B443" s="12" t="s">
        <v>69</v>
      </c>
      <c r="C443" s="12" t="s">
        <v>284</v>
      </c>
      <c r="D443" s="12" t="s">
        <v>286</v>
      </c>
      <c r="E443" s="13">
        <v>0.9</v>
      </c>
      <c r="F443" s="12">
        <v>2009</v>
      </c>
    </row>
    <row r="444" spans="2:6" s="11" customFormat="1">
      <c r="B444" s="12" t="s">
        <v>69</v>
      </c>
      <c r="C444" s="12" t="s">
        <v>73</v>
      </c>
      <c r="D444" s="12" t="s">
        <v>157</v>
      </c>
      <c r="E444" s="13">
        <v>2.5</v>
      </c>
      <c r="F444" s="12">
        <v>2020</v>
      </c>
    </row>
    <row r="445" spans="2:6" s="11" customFormat="1" hidden="1">
      <c r="B445" s="12" t="s">
        <v>69</v>
      </c>
      <c r="C445" s="12" t="s">
        <v>73</v>
      </c>
      <c r="D445" s="12" t="s">
        <v>157</v>
      </c>
      <c r="E445" s="13">
        <v>11.4</v>
      </c>
      <c r="F445" s="12">
        <v>2019</v>
      </c>
    </row>
    <row r="446" spans="2:6" s="11" customFormat="1" hidden="1">
      <c r="B446" s="12" t="s">
        <v>69</v>
      </c>
      <c r="C446" s="12" t="s">
        <v>73</v>
      </c>
      <c r="D446" s="12" t="s">
        <v>154</v>
      </c>
      <c r="E446" s="13">
        <v>5.2</v>
      </c>
      <c r="F446" s="12">
        <v>2018</v>
      </c>
    </row>
    <row r="447" spans="2:6" s="11" customFormat="1" hidden="1">
      <c r="B447" s="12" t="s">
        <v>69</v>
      </c>
      <c r="C447" s="12" t="s">
        <v>73</v>
      </c>
      <c r="D447" s="12" t="s">
        <v>157</v>
      </c>
      <c r="E447" s="13">
        <v>8.1</v>
      </c>
      <c r="F447" s="12">
        <v>2018</v>
      </c>
    </row>
    <row r="448" spans="2:6" s="11" customFormat="1" hidden="1">
      <c r="B448" s="9" t="s">
        <v>69</v>
      </c>
      <c r="C448" s="9" t="s">
        <v>73</v>
      </c>
      <c r="D448" s="9" t="s">
        <v>290</v>
      </c>
      <c r="E448" s="32">
        <v>0.6</v>
      </c>
      <c r="F448" s="9">
        <v>2017</v>
      </c>
    </row>
    <row r="449" spans="2:8" hidden="1">
      <c r="B449" s="9" t="s">
        <v>69</v>
      </c>
      <c r="C449" s="9" t="s">
        <v>73</v>
      </c>
      <c r="D449" s="9" t="s">
        <v>154</v>
      </c>
      <c r="E449" s="32">
        <v>6.5</v>
      </c>
      <c r="F449" s="9">
        <v>2017</v>
      </c>
      <c r="G449" s="11"/>
      <c r="H449" s="11"/>
    </row>
    <row r="450" spans="2:8" hidden="1">
      <c r="B450" s="9" t="s">
        <v>69</v>
      </c>
      <c r="C450" s="9" t="s">
        <v>73</v>
      </c>
      <c r="D450" s="9" t="s">
        <v>156</v>
      </c>
      <c r="E450" s="32">
        <v>12.8</v>
      </c>
      <c r="F450" s="9">
        <v>2017</v>
      </c>
      <c r="G450" s="11"/>
      <c r="H450" s="11"/>
    </row>
    <row r="451" spans="2:8" hidden="1">
      <c r="B451" s="9" t="s">
        <v>69</v>
      </c>
      <c r="C451" s="9" t="s">
        <v>73</v>
      </c>
      <c r="D451" s="9" t="s">
        <v>157</v>
      </c>
      <c r="E451" s="32">
        <v>11.6</v>
      </c>
      <c r="F451" s="9">
        <v>2017</v>
      </c>
      <c r="G451" s="11"/>
      <c r="H451" s="11"/>
    </row>
    <row r="452" spans="2:8" hidden="1">
      <c r="B452" s="12" t="s">
        <v>69</v>
      </c>
      <c r="C452" s="12" t="s">
        <v>73</v>
      </c>
      <c r="D452" s="12" t="s">
        <v>154</v>
      </c>
      <c r="E452" s="13">
        <v>6.1</v>
      </c>
      <c r="F452" s="12">
        <v>2016</v>
      </c>
      <c r="G452" s="11"/>
      <c r="H452" s="11"/>
    </row>
    <row r="453" spans="2:8" hidden="1">
      <c r="B453" s="12" t="s">
        <v>69</v>
      </c>
      <c r="C453" s="12" t="s">
        <v>73</v>
      </c>
      <c r="D453" s="12" t="s">
        <v>291</v>
      </c>
      <c r="E453" s="13">
        <v>2.4</v>
      </c>
      <c r="F453" s="12">
        <v>2016</v>
      </c>
      <c r="G453" s="11"/>
      <c r="H453" s="11"/>
    </row>
    <row r="454" spans="2:8" hidden="1">
      <c r="B454" s="12" t="s">
        <v>69</v>
      </c>
      <c r="C454" s="12" t="s">
        <v>73</v>
      </c>
      <c r="D454" s="12" t="s">
        <v>157</v>
      </c>
      <c r="E454" s="13">
        <v>34.4</v>
      </c>
      <c r="F454" s="12">
        <v>2016</v>
      </c>
      <c r="G454" s="11"/>
      <c r="H454" s="11"/>
    </row>
    <row r="455" spans="2:8" hidden="1">
      <c r="B455" s="12" t="s">
        <v>69</v>
      </c>
      <c r="C455" s="12" t="s">
        <v>73</v>
      </c>
      <c r="D455" s="12" t="s">
        <v>157</v>
      </c>
      <c r="E455" s="13">
        <v>6</v>
      </c>
      <c r="F455" s="12">
        <v>2015</v>
      </c>
      <c r="G455" s="11"/>
      <c r="H455" s="11"/>
    </row>
    <row r="456" spans="2:8" hidden="1">
      <c r="B456" s="12" t="s">
        <v>69</v>
      </c>
      <c r="C456" s="12" t="s">
        <v>73</v>
      </c>
      <c r="D456" s="12" t="s">
        <v>157</v>
      </c>
      <c r="E456" s="13">
        <v>4.9000000000000004</v>
      </c>
      <c r="F456" s="12">
        <v>2014</v>
      </c>
      <c r="G456" s="11"/>
      <c r="H456" s="11"/>
    </row>
    <row r="457" spans="2:8" hidden="1">
      <c r="B457" s="12" t="s">
        <v>69</v>
      </c>
      <c r="C457" s="12" t="s">
        <v>73</v>
      </c>
      <c r="D457" s="12" t="s">
        <v>290</v>
      </c>
      <c r="E457" s="13">
        <v>1.5</v>
      </c>
      <c r="F457" s="12">
        <v>2013</v>
      </c>
      <c r="G457" s="11"/>
      <c r="H457" s="11"/>
    </row>
    <row r="458" spans="2:8" hidden="1">
      <c r="B458" s="12" t="s">
        <v>69</v>
      </c>
      <c r="C458" s="12" t="s">
        <v>73</v>
      </c>
      <c r="D458" s="12" t="s">
        <v>291</v>
      </c>
      <c r="E458" s="13">
        <v>3.5</v>
      </c>
      <c r="F458" s="12">
        <v>2013</v>
      </c>
      <c r="G458" s="11"/>
      <c r="H458" s="11"/>
    </row>
    <row r="459" spans="2:8" hidden="1">
      <c r="B459" s="12" t="s">
        <v>69</v>
      </c>
      <c r="C459" s="12" t="s">
        <v>73</v>
      </c>
      <c r="D459" s="12" t="s">
        <v>157</v>
      </c>
      <c r="E459" s="13">
        <v>10.1</v>
      </c>
      <c r="F459" s="12">
        <v>2013</v>
      </c>
      <c r="G459" s="11"/>
      <c r="H459" s="11"/>
    </row>
    <row r="460" spans="2:8" hidden="1">
      <c r="B460" s="12" t="s">
        <v>69</v>
      </c>
      <c r="C460" s="12" t="s">
        <v>73</v>
      </c>
      <c r="D460" s="12" t="s">
        <v>290</v>
      </c>
      <c r="E460" s="13">
        <v>2.8</v>
      </c>
      <c r="F460" s="12">
        <v>2012</v>
      </c>
      <c r="G460" s="11"/>
      <c r="H460" s="11"/>
    </row>
    <row r="461" spans="2:8" hidden="1">
      <c r="B461" s="12" t="s">
        <v>69</v>
      </c>
      <c r="C461" s="12" t="s">
        <v>73</v>
      </c>
      <c r="D461" s="12" t="s">
        <v>292</v>
      </c>
      <c r="E461" s="13">
        <v>0.5</v>
      </c>
      <c r="F461" s="12">
        <v>2012</v>
      </c>
      <c r="G461" s="11"/>
      <c r="H461" s="11"/>
    </row>
    <row r="462" spans="2:8" hidden="1">
      <c r="B462" s="12" t="s">
        <v>69</v>
      </c>
      <c r="C462" s="12" t="s">
        <v>73</v>
      </c>
      <c r="D462" s="12" t="s">
        <v>157</v>
      </c>
      <c r="E462" s="13">
        <v>0.9</v>
      </c>
      <c r="F462" s="12">
        <v>2012</v>
      </c>
      <c r="G462" s="11"/>
      <c r="H462" s="11"/>
    </row>
    <row r="463" spans="2:8" hidden="1">
      <c r="B463" s="12" t="s">
        <v>69</v>
      </c>
      <c r="C463" s="12" t="s">
        <v>73</v>
      </c>
      <c r="D463" s="12" t="s">
        <v>293</v>
      </c>
      <c r="E463" s="13">
        <v>1</v>
      </c>
      <c r="F463" s="12">
        <v>2011</v>
      </c>
      <c r="G463" s="11"/>
      <c r="H463" s="11"/>
    </row>
    <row r="464" spans="2:8" hidden="1">
      <c r="B464" s="12" t="s">
        <v>69</v>
      </c>
      <c r="C464" s="12" t="s">
        <v>73</v>
      </c>
      <c r="D464" s="12" t="s">
        <v>157</v>
      </c>
      <c r="E464" s="13">
        <v>1.4</v>
      </c>
      <c r="F464" s="12">
        <v>2011</v>
      </c>
      <c r="G464" s="11"/>
      <c r="H464" s="11"/>
    </row>
    <row r="465" spans="2:8" hidden="1">
      <c r="B465" s="12" t="s">
        <v>69</v>
      </c>
      <c r="C465" s="12" t="s">
        <v>73</v>
      </c>
      <c r="D465" s="12" t="s">
        <v>291</v>
      </c>
      <c r="E465" s="13">
        <v>38.1</v>
      </c>
      <c r="F465" s="12">
        <v>2010</v>
      </c>
      <c r="G465" s="11"/>
      <c r="H465" s="11"/>
    </row>
    <row r="466" spans="2:8" hidden="1">
      <c r="B466" s="12" t="s">
        <v>69</v>
      </c>
      <c r="C466" s="12" t="s">
        <v>73</v>
      </c>
      <c r="D466" s="12" t="s">
        <v>293</v>
      </c>
      <c r="E466" s="13">
        <v>0.9</v>
      </c>
      <c r="F466" s="12">
        <v>2010</v>
      </c>
      <c r="G466" s="11"/>
      <c r="H466" s="11"/>
    </row>
    <row r="467" spans="2:8" hidden="1">
      <c r="B467" s="12" t="s">
        <v>69</v>
      </c>
      <c r="C467" s="12" t="s">
        <v>73</v>
      </c>
      <c r="D467" s="12" t="s">
        <v>157</v>
      </c>
      <c r="E467" s="13">
        <v>5.3</v>
      </c>
      <c r="F467" s="12">
        <v>2010</v>
      </c>
      <c r="G467" s="11"/>
      <c r="H467" s="11"/>
    </row>
    <row r="468" spans="2:8" hidden="1">
      <c r="B468" s="12" t="s">
        <v>69</v>
      </c>
      <c r="C468" s="12" t="s">
        <v>73</v>
      </c>
      <c r="D468" s="12" t="s">
        <v>157</v>
      </c>
      <c r="E468" s="13">
        <v>22.5</v>
      </c>
      <c r="F468" s="12">
        <v>2009</v>
      </c>
      <c r="G468" s="11"/>
      <c r="H468" s="11"/>
    </row>
    <row r="469" spans="2:8">
      <c r="B469" s="12" t="s">
        <v>69</v>
      </c>
      <c r="C469" s="12" t="s">
        <v>77</v>
      </c>
      <c r="D469" s="12" t="s">
        <v>158</v>
      </c>
      <c r="E469" s="13">
        <v>1.4</v>
      </c>
      <c r="F469" s="12">
        <v>2020</v>
      </c>
      <c r="G469" s="11"/>
      <c r="H469" s="11"/>
    </row>
    <row r="470" spans="2:8">
      <c r="B470" s="12" t="s">
        <v>69</v>
      </c>
      <c r="C470" s="12" t="s">
        <v>77</v>
      </c>
      <c r="D470" s="12" t="s">
        <v>160</v>
      </c>
      <c r="E470" s="13">
        <v>12.1</v>
      </c>
      <c r="F470" s="12">
        <v>2020</v>
      </c>
      <c r="G470" s="11"/>
      <c r="H470" s="11"/>
    </row>
    <row r="471" spans="2:8">
      <c r="B471" s="12" t="s">
        <v>69</v>
      </c>
      <c r="C471" s="12" t="s">
        <v>77</v>
      </c>
      <c r="D471" s="12" t="s">
        <v>152</v>
      </c>
      <c r="E471" s="13">
        <v>14.7</v>
      </c>
      <c r="F471" s="12">
        <v>2020</v>
      </c>
      <c r="G471" s="11"/>
      <c r="H471" s="11"/>
    </row>
    <row r="472" spans="2:8">
      <c r="B472" s="12" t="s">
        <v>69</v>
      </c>
      <c r="C472" s="12" t="s">
        <v>77</v>
      </c>
      <c r="D472" s="12" t="s">
        <v>177</v>
      </c>
      <c r="E472" s="13">
        <v>1.1000000000000001</v>
      </c>
      <c r="F472" s="12">
        <v>2020</v>
      </c>
      <c r="G472" s="11"/>
      <c r="H472" s="11"/>
    </row>
    <row r="473" spans="2:8" hidden="1">
      <c r="B473" s="12" t="s">
        <v>69</v>
      </c>
      <c r="C473" s="12" t="s">
        <v>77</v>
      </c>
      <c r="D473" s="12" t="s">
        <v>294</v>
      </c>
      <c r="E473" s="13">
        <v>0.5</v>
      </c>
      <c r="F473" s="12">
        <v>2019</v>
      </c>
      <c r="G473" s="11"/>
      <c r="H473" s="11"/>
    </row>
    <row r="474" spans="2:8" hidden="1">
      <c r="B474" s="12" t="s">
        <v>69</v>
      </c>
      <c r="C474" s="12" t="s">
        <v>77</v>
      </c>
      <c r="D474" s="12" t="s">
        <v>158</v>
      </c>
      <c r="E474" s="13">
        <v>9.6</v>
      </c>
      <c r="F474" s="12">
        <v>2019</v>
      </c>
      <c r="G474" s="11"/>
      <c r="H474" s="11"/>
    </row>
    <row r="475" spans="2:8" hidden="1">
      <c r="B475" s="12" t="s">
        <v>69</v>
      </c>
      <c r="C475" s="12" t="s">
        <v>77</v>
      </c>
      <c r="D475" s="12" t="s">
        <v>295</v>
      </c>
      <c r="E475" s="13">
        <v>0.3</v>
      </c>
      <c r="F475" s="12">
        <v>2019</v>
      </c>
      <c r="G475" s="11"/>
      <c r="H475" s="11"/>
    </row>
    <row r="476" spans="2:8" hidden="1">
      <c r="B476" s="12" t="s">
        <v>69</v>
      </c>
      <c r="C476" s="12" t="s">
        <v>77</v>
      </c>
      <c r="D476" s="12" t="s">
        <v>159</v>
      </c>
      <c r="E476" s="13">
        <v>17.7</v>
      </c>
      <c r="F476" s="12">
        <v>2019</v>
      </c>
      <c r="G476" s="11"/>
      <c r="H476" s="11"/>
    </row>
    <row r="477" spans="2:8" hidden="1">
      <c r="B477" s="12" t="s">
        <v>69</v>
      </c>
      <c r="C477" s="12" t="s">
        <v>77</v>
      </c>
      <c r="D477" s="12" t="s">
        <v>160</v>
      </c>
      <c r="E477" s="13">
        <v>4.9000000000000004</v>
      </c>
      <c r="F477" s="12">
        <v>2019</v>
      </c>
      <c r="G477" s="11"/>
      <c r="H477" s="11"/>
    </row>
    <row r="478" spans="2:8" hidden="1">
      <c r="B478" s="12" t="s">
        <v>69</v>
      </c>
      <c r="C478" s="12" t="s">
        <v>77</v>
      </c>
      <c r="D478" s="12" t="s">
        <v>152</v>
      </c>
      <c r="E478" s="13">
        <v>17.8</v>
      </c>
      <c r="F478" s="12">
        <v>2019</v>
      </c>
      <c r="G478" s="11"/>
      <c r="H478" s="11"/>
    </row>
    <row r="479" spans="2:8" hidden="1">
      <c r="B479" s="12" t="s">
        <v>69</v>
      </c>
      <c r="C479" s="12" t="s">
        <v>77</v>
      </c>
      <c r="D479" s="12" t="s">
        <v>177</v>
      </c>
      <c r="E479" s="13">
        <v>2.8</v>
      </c>
      <c r="F479" s="12">
        <v>2019</v>
      </c>
      <c r="G479" s="11"/>
      <c r="H479" s="11"/>
    </row>
    <row r="480" spans="2:8" hidden="1">
      <c r="B480" s="12" t="s">
        <v>69</v>
      </c>
      <c r="C480" s="12" t="s">
        <v>77</v>
      </c>
      <c r="D480" s="12" t="s">
        <v>158</v>
      </c>
      <c r="E480" s="13">
        <v>6.4</v>
      </c>
      <c r="F480" s="12">
        <v>2018</v>
      </c>
      <c r="G480" s="11"/>
      <c r="H480" s="11"/>
    </row>
    <row r="481" spans="2:8" hidden="1">
      <c r="B481" s="12" t="s">
        <v>69</v>
      </c>
      <c r="C481" s="12" t="s">
        <v>77</v>
      </c>
      <c r="D481" s="12" t="s">
        <v>295</v>
      </c>
      <c r="E481" s="13">
        <v>0.9</v>
      </c>
      <c r="F481" s="12">
        <v>2018</v>
      </c>
      <c r="G481" s="11"/>
      <c r="H481" s="11"/>
    </row>
    <row r="482" spans="2:8" hidden="1">
      <c r="B482" s="12" t="s">
        <v>69</v>
      </c>
      <c r="C482" s="12" t="s">
        <v>77</v>
      </c>
      <c r="D482" s="12" t="s">
        <v>159</v>
      </c>
      <c r="E482" s="13">
        <v>5.6</v>
      </c>
      <c r="F482" s="12">
        <v>2018</v>
      </c>
      <c r="G482" s="11"/>
      <c r="H482" s="11"/>
    </row>
    <row r="483" spans="2:8" hidden="1">
      <c r="B483" s="12" t="s">
        <v>69</v>
      </c>
      <c r="C483" s="12" t="s">
        <v>77</v>
      </c>
      <c r="D483" s="12" t="s">
        <v>160</v>
      </c>
      <c r="E483" s="13">
        <v>0.9</v>
      </c>
      <c r="F483" s="12">
        <v>2018</v>
      </c>
      <c r="G483" s="11"/>
      <c r="H483" s="11"/>
    </row>
    <row r="484" spans="2:8" hidden="1">
      <c r="B484" s="12" t="s">
        <v>69</v>
      </c>
      <c r="C484" s="12" t="s">
        <v>77</v>
      </c>
      <c r="D484" s="12" t="s">
        <v>152</v>
      </c>
      <c r="E484" s="43">
        <v>34.9</v>
      </c>
      <c r="F484" s="12">
        <v>2018</v>
      </c>
      <c r="G484" s="11"/>
      <c r="H484" s="11"/>
    </row>
    <row r="485" spans="2:8" hidden="1">
      <c r="B485" s="12" t="s">
        <v>69</v>
      </c>
      <c r="C485" s="12" t="s">
        <v>77</v>
      </c>
      <c r="D485" s="12" t="s">
        <v>177</v>
      </c>
      <c r="E485" s="13">
        <v>0.3</v>
      </c>
      <c r="F485" s="12">
        <v>2018</v>
      </c>
      <c r="G485" s="11"/>
      <c r="H485" s="11"/>
    </row>
    <row r="486" spans="2:8" hidden="1">
      <c r="B486" s="12" t="s">
        <v>69</v>
      </c>
      <c r="C486" s="12" t="s">
        <v>77</v>
      </c>
      <c r="D486" s="12" t="s">
        <v>296</v>
      </c>
      <c r="E486" s="13">
        <v>0.2</v>
      </c>
      <c r="F486" s="12">
        <v>2018</v>
      </c>
      <c r="G486" s="11"/>
      <c r="H486" s="11"/>
    </row>
    <row r="487" spans="2:8" hidden="1">
      <c r="B487" s="9" t="s">
        <v>69</v>
      </c>
      <c r="C487" s="9" t="s">
        <v>77</v>
      </c>
      <c r="D487" s="9" t="s">
        <v>158</v>
      </c>
      <c r="E487" s="32">
        <v>18.8</v>
      </c>
      <c r="F487" s="9">
        <v>2017</v>
      </c>
      <c r="G487" s="11"/>
      <c r="H487" s="11"/>
    </row>
    <row r="488" spans="2:8" hidden="1">
      <c r="B488" s="9" t="s">
        <v>69</v>
      </c>
      <c r="C488" s="9" t="s">
        <v>77</v>
      </c>
      <c r="D488" s="9" t="s">
        <v>159</v>
      </c>
      <c r="E488" s="32">
        <v>14.6</v>
      </c>
      <c r="F488" s="9">
        <v>2017</v>
      </c>
      <c r="G488" s="11"/>
      <c r="H488" s="11"/>
    </row>
    <row r="489" spans="2:8" hidden="1">
      <c r="B489" s="9" t="s">
        <v>69</v>
      </c>
      <c r="C489" s="9" t="s">
        <v>77</v>
      </c>
      <c r="D489" s="9" t="s">
        <v>160</v>
      </c>
      <c r="E489" s="32">
        <v>4.2</v>
      </c>
      <c r="F489" s="9">
        <v>2017</v>
      </c>
      <c r="G489" s="11"/>
      <c r="H489" s="11"/>
    </row>
    <row r="490" spans="2:8" hidden="1">
      <c r="B490" s="9" t="s">
        <v>69</v>
      </c>
      <c r="C490" s="9" t="s">
        <v>77</v>
      </c>
      <c r="D490" s="9" t="s">
        <v>152</v>
      </c>
      <c r="E490" s="32">
        <v>9.6999999999999993</v>
      </c>
      <c r="F490" s="9">
        <v>2017</v>
      </c>
      <c r="G490" s="11"/>
      <c r="H490" s="11"/>
    </row>
    <row r="491" spans="2:8" hidden="1">
      <c r="B491" s="9" t="s">
        <v>69</v>
      </c>
      <c r="C491" s="9" t="s">
        <v>77</v>
      </c>
      <c r="D491" s="9" t="s">
        <v>177</v>
      </c>
      <c r="E491" s="32">
        <v>1.2</v>
      </c>
      <c r="F491" s="9">
        <v>2017</v>
      </c>
      <c r="G491" s="11"/>
      <c r="H491" s="11"/>
    </row>
    <row r="492" spans="2:8" hidden="1">
      <c r="B492" s="12" t="s">
        <v>69</v>
      </c>
      <c r="C492" s="12" t="s">
        <v>77</v>
      </c>
      <c r="D492" s="12" t="s">
        <v>294</v>
      </c>
      <c r="E492" s="13">
        <v>0.2</v>
      </c>
      <c r="F492" s="12">
        <v>2016</v>
      </c>
      <c r="G492" s="11"/>
      <c r="H492" s="11"/>
    </row>
    <row r="493" spans="2:8" hidden="1">
      <c r="B493" s="12" t="s">
        <v>69</v>
      </c>
      <c r="C493" s="12" t="s">
        <v>77</v>
      </c>
      <c r="D493" s="12" t="s">
        <v>158</v>
      </c>
      <c r="E493" s="13">
        <v>6.3</v>
      </c>
      <c r="F493" s="12">
        <v>2016</v>
      </c>
      <c r="G493" s="11"/>
      <c r="H493" s="11"/>
    </row>
    <row r="494" spans="2:8" hidden="1">
      <c r="B494" s="12" t="s">
        <v>69</v>
      </c>
      <c r="C494" s="12" t="s">
        <v>77</v>
      </c>
      <c r="D494" s="12" t="s">
        <v>294</v>
      </c>
      <c r="E494" s="13">
        <v>1.4</v>
      </c>
      <c r="F494" s="12">
        <v>2015</v>
      </c>
      <c r="G494" s="11"/>
      <c r="H494" s="11"/>
    </row>
    <row r="495" spans="2:8" hidden="1">
      <c r="B495" s="12" t="s">
        <v>69</v>
      </c>
      <c r="C495" s="12" t="s">
        <v>77</v>
      </c>
      <c r="D495" s="12" t="s">
        <v>158</v>
      </c>
      <c r="E495" s="13">
        <v>1.2</v>
      </c>
      <c r="F495" s="12">
        <v>2015</v>
      </c>
      <c r="G495" s="11"/>
      <c r="H495" s="11"/>
    </row>
    <row r="496" spans="2:8" hidden="1">
      <c r="B496" s="12" t="s">
        <v>69</v>
      </c>
      <c r="C496" s="12" t="s">
        <v>77</v>
      </c>
      <c r="D496" s="12" t="s">
        <v>160</v>
      </c>
      <c r="E496" s="13">
        <v>0.2</v>
      </c>
      <c r="F496" s="12">
        <v>2015</v>
      </c>
      <c r="G496" s="11"/>
      <c r="H496" s="11"/>
    </row>
    <row r="497" spans="2:8" hidden="1">
      <c r="B497" s="12" t="s">
        <v>69</v>
      </c>
      <c r="C497" s="12" t="s">
        <v>77</v>
      </c>
      <c r="D497" s="12" t="s">
        <v>177</v>
      </c>
      <c r="E497" s="13">
        <v>1</v>
      </c>
      <c r="F497" s="12">
        <v>2015</v>
      </c>
      <c r="G497" s="11"/>
      <c r="H497" s="11"/>
    </row>
    <row r="498" spans="2:8" hidden="1">
      <c r="B498" s="12" t="s">
        <v>69</v>
      </c>
      <c r="C498" s="12" t="s">
        <v>77</v>
      </c>
      <c r="D498" s="12" t="s">
        <v>158</v>
      </c>
      <c r="E498" s="13">
        <v>18.7</v>
      </c>
      <c r="F498" s="12">
        <v>2014</v>
      </c>
      <c r="G498" s="11"/>
      <c r="H498" s="11"/>
    </row>
    <row r="499" spans="2:8" hidden="1">
      <c r="B499" s="12" t="s">
        <v>69</v>
      </c>
      <c r="C499" s="12" t="s">
        <v>77</v>
      </c>
      <c r="D499" s="12" t="s">
        <v>160</v>
      </c>
      <c r="E499" s="13">
        <v>0.3</v>
      </c>
      <c r="F499" s="12">
        <v>2014</v>
      </c>
      <c r="G499" s="11"/>
      <c r="H499" s="11"/>
    </row>
    <row r="500" spans="2:8" hidden="1">
      <c r="B500" s="12" t="s">
        <v>69</v>
      </c>
      <c r="C500" s="12" t="s">
        <v>77</v>
      </c>
      <c r="D500" s="12" t="s">
        <v>294</v>
      </c>
      <c r="E500" s="13">
        <v>0.8</v>
      </c>
      <c r="F500" s="12">
        <v>2013</v>
      </c>
      <c r="G500" s="11"/>
      <c r="H500" s="11"/>
    </row>
    <row r="501" spans="2:8" hidden="1">
      <c r="B501" s="12" t="s">
        <v>69</v>
      </c>
      <c r="C501" s="12" t="s">
        <v>77</v>
      </c>
      <c r="D501" s="12" t="s">
        <v>158</v>
      </c>
      <c r="E501" s="13">
        <v>8.9</v>
      </c>
      <c r="F501" s="12">
        <v>2013</v>
      </c>
      <c r="G501" s="11"/>
      <c r="H501" s="11"/>
    </row>
    <row r="502" spans="2:8" hidden="1">
      <c r="B502" s="12" t="s">
        <v>69</v>
      </c>
      <c r="C502" s="12" t="s">
        <v>77</v>
      </c>
      <c r="D502" s="12" t="s">
        <v>160</v>
      </c>
      <c r="E502" s="13">
        <v>7</v>
      </c>
      <c r="F502" s="12">
        <v>2013</v>
      </c>
      <c r="G502" s="11"/>
      <c r="H502" s="11"/>
    </row>
    <row r="503" spans="2:8" hidden="1">
      <c r="B503" s="12" t="s">
        <v>69</v>
      </c>
      <c r="C503" s="12" t="s">
        <v>77</v>
      </c>
      <c r="D503" s="12" t="s">
        <v>294</v>
      </c>
      <c r="E503" s="13">
        <v>0.8</v>
      </c>
      <c r="F503" s="12">
        <v>2012</v>
      </c>
      <c r="G503" s="11"/>
      <c r="H503" s="11"/>
    </row>
    <row r="504" spans="2:8" hidden="1">
      <c r="B504" s="12" t="s">
        <v>69</v>
      </c>
      <c r="C504" s="12" t="s">
        <v>77</v>
      </c>
      <c r="D504" s="12" t="s">
        <v>158</v>
      </c>
      <c r="E504" s="13">
        <v>30.7</v>
      </c>
      <c r="F504" s="12">
        <v>2012</v>
      </c>
      <c r="G504" s="11"/>
      <c r="H504" s="11"/>
    </row>
    <row r="505" spans="2:8" hidden="1">
      <c r="B505" s="12" t="s">
        <v>69</v>
      </c>
      <c r="C505" s="12" t="s">
        <v>77</v>
      </c>
      <c r="D505" s="12" t="s">
        <v>295</v>
      </c>
      <c r="E505" s="13">
        <v>0.6</v>
      </c>
      <c r="F505" s="12">
        <v>2012</v>
      </c>
      <c r="G505" s="11"/>
      <c r="H505" s="11"/>
    </row>
    <row r="506" spans="2:8" hidden="1">
      <c r="B506" s="12" t="s">
        <v>69</v>
      </c>
      <c r="C506" s="12" t="s">
        <v>77</v>
      </c>
      <c r="D506" s="12" t="s">
        <v>160</v>
      </c>
      <c r="E506" s="13">
        <v>7</v>
      </c>
      <c r="F506" s="12">
        <v>2012</v>
      </c>
      <c r="G506" s="11"/>
      <c r="H506" s="11"/>
    </row>
    <row r="507" spans="2:8" hidden="1">
      <c r="B507" s="12" t="s">
        <v>69</v>
      </c>
      <c r="C507" s="12" t="s">
        <v>77</v>
      </c>
      <c r="D507" s="12" t="s">
        <v>297</v>
      </c>
      <c r="E507" s="13">
        <v>0.6</v>
      </c>
      <c r="F507" s="12">
        <v>2012</v>
      </c>
      <c r="G507" s="11"/>
      <c r="H507" s="11"/>
    </row>
    <row r="508" spans="2:8" hidden="1">
      <c r="B508" s="12" t="s">
        <v>69</v>
      </c>
      <c r="C508" s="12" t="s">
        <v>77</v>
      </c>
      <c r="D508" s="12" t="s">
        <v>294</v>
      </c>
      <c r="E508" s="13">
        <v>1.3</v>
      </c>
      <c r="F508" s="12">
        <v>2011</v>
      </c>
      <c r="G508" s="11"/>
      <c r="H508" s="11"/>
    </row>
    <row r="509" spans="2:8" hidden="1">
      <c r="B509" s="12" t="s">
        <v>69</v>
      </c>
      <c r="C509" s="12" t="s">
        <v>77</v>
      </c>
      <c r="D509" s="12" t="s">
        <v>158</v>
      </c>
      <c r="E509" s="13">
        <v>19.899999999999999</v>
      </c>
      <c r="F509" s="12">
        <v>2011</v>
      </c>
      <c r="G509" s="11"/>
      <c r="H509" s="11"/>
    </row>
    <row r="510" spans="2:8" hidden="1">
      <c r="B510" s="12" t="s">
        <v>69</v>
      </c>
      <c r="C510" s="12" t="s">
        <v>77</v>
      </c>
      <c r="D510" s="12" t="s">
        <v>298</v>
      </c>
      <c r="E510" s="13">
        <v>0.2</v>
      </c>
      <c r="F510" s="12">
        <v>2011</v>
      </c>
      <c r="G510" s="11"/>
      <c r="H510" s="11"/>
    </row>
    <row r="511" spans="2:8" hidden="1">
      <c r="B511" s="12" t="s">
        <v>69</v>
      </c>
      <c r="C511" s="12" t="s">
        <v>77</v>
      </c>
      <c r="D511" s="12" t="s">
        <v>160</v>
      </c>
      <c r="E511" s="13">
        <v>0.4</v>
      </c>
      <c r="F511" s="12">
        <v>2011</v>
      </c>
      <c r="G511" s="11"/>
      <c r="H511" s="11"/>
    </row>
    <row r="512" spans="2:8" hidden="1">
      <c r="B512" s="12" t="s">
        <v>69</v>
      </c>
      <c r="C512" s="12" t="s">
        <v>77</v>
      </c>
      <c r="D512" s="12" t="s">
        <v>294</v>
      </c>
      <c r="E512" s="13">
        <v>1.8</v>
      </c>
      <c r="F512" s="12">
        <v>2010</v>
      </c>
      <c r="G512" s="11"/>
      <c r="H512" s="11"/>
    </row>
    <row r="513" spans="2:8" hidden="1">
      <c r="B513" s="12" t="s">
        <v>69</v>
      </c>
      <c r="C513" s="12" t="s">
        <v>77</v>
      </c>
      <c r="D513" s="12" t="s">
        <v>295</v>
      </c>
      <c r="E513" s="13">
        <v>0.4</v>
      </c>
      <c r="F513" s="12">
        <v>2010</v>
      </c>
      <c r="G513" s="11"/>
      <c r="H513" s="11"/>
    </row>
    <row r="514" spans="2:8" hidden="1">
      <c r="B514" s="12" t="s">
        <v>69</v>
      </c>
      <c r="C514" s="12" t="s">
        <v>77</v>
      </c>
      <c r="D514" s="12" t="s">
        <v>160</v>
      </c>
      <c r="E514" s="13">
        <v>4.3</v>
      </c>
      <c r="F514" s="12">
        <v>2010</v>
      </c>
      <c r="G514" s="11"/>
      <c r="H514" s="11"/>
    </row>
    <row r="515" spans="2:8" hidden="1">
      <c r="B515" s="12" t="s">
        <v>69</v>
      </c>
      <c r="C515" s="12" t="s">
        <v>77</v>
      </c>
      <c r="D515" s="12" t="s">
        <v>177</v>
      </c>
      <c r="E515" s="13">
        <v>3.6</v>
      </c>
      <c r="F515" s="12">
        <v>2010</v>
      </c>
      <c r="G515" s="11"/>
      <c r="H515" s="11"/>
    </row>
    <row r="516" spans="2:8" hidden="1">
      <c r="B516" s="12" t="s">
        <v>69</v>
      </c>
      <c r="C516" s="12" t="s">
        <v>77</v>
      </c>
      <c r="D516" s="12" t="s">
        <v>294</v>
      </c>
      <c r="E516" s="13">
        <v>0.8</v>
      </c>
      <c r="F516" s="12">
        <v>2009</v>
      </c>
      <c r="G516" s="11"/>
      <c r="H516" s="11"/>
    </row>
    <row r="517" spans="2:8" hidden="1">
      <c r="B517" s="12" t="s">
        <v>69</v>
      </c>
      <c r="C517" s="12" t="s">
        <v>77</v>
      </c>
      <c r="D517" s="12" t="s">
        <v>158</v>
      </c>
      <c r="E517" s="13">
        <v>50.6</v>
      </c>
      <c r="F517" s="12">
        <v>2009</v>
      </c>
      <c r="G517" s="11"/>
      <c r="H517" s="11"/>
    </row>
    <row r="518" spans="2:8" hidden="1">
      <c r="B518" s="12" t="s">
        <v>69</v>
      </c>
      <c r="C518" s="12" t="s">
        <v>77</v>
      </c>
      <c r="D518" s="12" t="s">
        <v>295</v>
      </c>
      <c r="E518" s="13">
        <v>0.4</v>
      </c>
      <c r="F518" s="12">
        <v>2009</v>
      </c>
      <c r="G518" s="11"/>
      <c r="H518" s="11"/>
    </row>
    <row r="519" spans="2:8" hidden="1">
      <c r="B519" s="12" t="s">
        <v>69</v>
      </c>
      <c r="C519" s="12" t="s">
        <v>77</v>
      </c>
      <c r="D519" s="12" t="s">
        <v>160</v>
      </c>
      <c r="E519" s="13">
        <v>7.2</v>
      </c>
      <c r="F519" s="12">
        <v>2009</v>
      </c>
      <c r="G519" s="11"/>
      <c r="H519" s="11"/>
    </row>
    <row r="520" spans="2:8" hidden="1">
      <c r="B520" s="12" t="s">
        <v>69</v>
      </c>
      <c r="C520" s="12" t="s">
        <v>77</v>
      </c>
      <c r="D520" s="12" t="s">
        <v>177</v>
      </c>
      <c r="E520" s="13">
        <v>2.8</v>
      </c>
      <c r="F520" s="12">
        <v>2009</v>
      </c>
      <c r="G520" s="11"/>
      <c r="H520" s="11"/>
    </row>
    <row r="521" spans="2:8" hidden="1">
      <c r="B521" s="12" t="s">
        <v>69</v>
      </c>
      <c r="C521" s="12" t="s">
        <v>161</v>
      </c>
      <c r="D521" s="12" t="s">
        <v>299</v>
      </c>
      <c r="E521" s="13">
        <v>0.4</v>
      </c>
      <c r="F521" s="12">
        <v>2019</v>
      </c>
      <c r="G521" s="11"/>
      <c r="H521" s="11"/>
    </row>
    <row r="522" spans="2:8" hidden="1">
      <c r="B522" s="12" t="s">
        <v>69</v>
      </c>
      <c r="C522" s="12" t="s">
        <v>161</v>
      </c>
      <c r="D522" s="12" t="s">
        <v>299</v>
      </c>
      <c r="E522" s="13">
        <v>0.9</v>
      </c>
      <c r="F522" s="12">
        <v>2016</v>
      </c>
      <c r="G522" s="11"/>
      <c r="H522" s="11"/>
    </row>
    <row r="523" spans="2:8" hidden="1">
      <c r="B523" s="12" t="s">
        <v>69</v>
      </c>
      <c r="C523" s="12" t="s">
        <v>161</v>
      </c>
      <c r="D523" s="12" t="s">
        <v>162</v>
      </c>
      <c r="E523" s="13">
        <v>8.4</v>
      </c>
      <c r="F523" s="12">
        <v>2016</v>
      </c>
      <c r="G523" s="11"/>
      <c r="H523" s="11"/>
    </row>
    <row r="524" spans="2:8" hidden="1">
      <c r="B524" s="12" t="s">
        <v>69</v>
      </c>
      <c r="C524" s="12" t="s">
        <v>161</v>
      </c>
      <c r="D524" s="12" t="s">
        <v>300</v>
      </c>
      <c r="E524" s="13">
        <v>0.3</v>
      </c>
      <c r="F524" s="12">
        <v>2016</v>
      </c>
      <c r="G524" s="11"/>
      <c r="H524" s="11"/>
    </row>
    <row r="525" spans="2:8" hidden="1">
      <c r="B525" s="12" t="s">
        <v>69</v>
      </c>
      <c r="C525" s="12" t="s">
        <v>161</v>
      </c>
      <c r="D525" s="12" t="s">
        <v>301</v>
      </c>
      <c r="E525" s="13">
        <v>0.7</v>
      </c>
      <c r="F525" s="12">
        <v>2014</v>
      </c>
      <c r="G525" s="11"/>
      <c r="H525" s="11"/>
    </row>
    <row r="526" spans="2:8" hidden="1">
      <c r="B526" s="12" t="s">
        <v>69</v>
      </c>
      <c r="C526" s="12" t="s">
        <v>161</v>
      </c>
      <c r="D526" s="12" t="s">
        <v>300</v>
      </c>
      <c r="E526" s="13">
        <v>0.2</v>
      </c>
      <c r="F526" s="12">
        <v>2011</v>
      </c>
      <c r="G526" s="11"/>
      <c r="H526" s="11"/>
    </row>
    <row r="527" spans="2:8" hidden="1">
      <c r="B527" s="12" t="s">
        <v>69</v>
      </c>
      <c r="C527" s="12" t="s">
        <v>161</v>
      </c>
      <c r="D527" s="12" t="s">
        <v>302</v>
      </c>
      <c r="E527" s="13">
        <v>0.1</v>
      </c>
      <c r="F527" s="12">
        <v>2010</v>
      </c>
      <c r="G527" s="11"/>
      <c r="H527" s="11"/>
    </row>
    <row r="528" spans="2:8" hidden="1">
      <c r="B528" s="12" t="s">
        <v>69</v>
      </c>
      <c r="C528" s="12" t="s">
        <v>161</v>
      </c>
      <c r="D528" s="12" t="s">
        <v>301</v>
      </c>
      <c r="E528" s="13">
        <v>0.6</v>
      </c>
      <c r="F528" s="12">
        <v>2010</v>
      </c>
      <c r="G528" s="11"/>
      <c r="H528" s="11"/>
    </row>
    <row r="529" spans="2:8" hidden="1">
      <c r="B529" s="12" t="s">
        <v>69</v>
      </c>
      <c r="C529" s="12" t="s">
        <v>161</v>
      </c>
      <c r="D529" s="12" t="s">
        <v>301</v>
      </c>
      <c r="E529" s="13">
        <v>1.6</v>
      </c>
      <c r="F529" s="12">
        <v>2009</v>
      </c>
      <c r="G529" s="11"/>
      <c r="H529" s="11"/>
    </row>
    <row r="530" spans="2:8">
      <c r="G530" s="11"/>
      <c r="H530" s="11"/>
    </row>
    <row r="531" spans="2:8">
      <c r="B531" s="34" t="s">
        <v>86</v>
      </c>
      <c r="E531" s="33"/>
    </row>
    <row r="532" spans="2:8">
      <c r="B532" s="89" t="s">
        <v>303</v>
      </c>
      <c r="C532" s="89"/>
      <c r="D532" s="89"/>
      <c r="E532" s="89"/>
      <c r="F532" s="89"/>
    </row>
    <row r="533" spans="2:8">
      <c r="B533" s="89" t="s">
        <v>304</v>
      </c>
      <c r="C533" s="89"/>
      <c r="D533" s="89"/>
      <c r="E533" s="89"/>
      <c r="F533" s="89"/>
    </row>
  </sheetData>
  <autoFilter ref="B9:F529" xr:uid="{00000000-0009-0000-0000-000004000000}">
    <filterColumn colId="4">
      <filters>
        <filter val="2020"/>
      </filters>
    </filterColumn>
    <sortState xmlns:xlrd2="http://schemas.microsoft.com/office/spreadsheetml/2017/richdata2" ref="B10:F529">
      <sortCondition ref="B9:B529"/>
    </sortState>
  </autoFilter>
  <mergeCells count="2">
    <mergeCell ref="B532:F532"/>
    <mergeCell ref="B533:F533"/>
  </mergeCells>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6415E6-64BA-4172-A920-D9C51655555E}">
  <dimension ref="B7:F19"/>
  <sheetViews>
    <sheetView workbookViewId="0">
      <selection activeCell="B9" sqref="B9:B10"/>
    </sheetView>
  </sheetViews>
  <sheetFormatPr defaultColWidth="8.88671875" defaultRowHeight="14.4"/>
  <cols>
    <col min="1" max="1" width="8.88671875" style="1"/>
    <col min="2" max="2" width="38.6640625" style="1" customWidth="1"/>
    <col min="3" max="3" width="12.33203125" style="1" customWidth="1"/>
    <col min="4" max="6" width="13.88671875" style="1" customWidth="1"/>
    <col min="7" max="16384" width="8.88671875" style="1"/>
  </cols>
  <sheetData>
    <row r="7" spans="2:6">
      <c r="B7" s="38" t="s">
        <v>305</v>
      </c>
      <c r="C7" s="39"/>
      <c r="D7" s="39"/>
      <c r="E7" s="39"/>
      <c r="F7" s="39"/>
    </row>
    <row r="8" spans="2:6">
      <c r="B8" s="39"/>
      <c r="C8" s="39"/>
      <c r="D8" s="39"/>
      <c r="E8" s="39"/>
      <c r="F8" s="39"/>
    </row>
    <row r="9" spans="2:6">
      <c r="B9" s="90" t="s">
        <v>306</v>
      </c>
      <c r="C9" s="92" t="s">
        <v>307</v>
      </c>
      <c r="D9" s="94" t="s">
        <v>308</v>
      </c>
      <c r="E9" s="95"/>
      <c r="F9" s="95"/>
    </row>
    <row r="10" spans="2:6" ht="36.75" customHeight="1">
      <c r="B10" s="91"/>
      <c r="C10" s="93"/>
      <c r="D10" s="44" t="s">
        <v>309</v>
      </c>
      <c r="E10" s="44" t="s">
        <v>310</v>
      </c>
      <c r="F10" s="44" t="s">
        <v>311</v>
      </c>
    </row>
    <row r="11" spans="2:6">
      <c r="B11" s="40" t="s">
        <v>312</v>
      </c>
      <c r="C11" s="55">
        <v>2794</v>
      </c>
      <c r="D11" s="41">
        <f>$C11/300</f>
        <v>9.3133333333333326</v>
      </c>
      <c r="E11" s="41">
        <f>$C11/155</f>
        <v>18.025806451612905</v>
      </c>
      <c r="F11" s="41">
        <f>$C11/80</f>
        <v>34.924999999999997</v>
      </c>
    </row>
    <row r="12" spans="2:6">
      <c r="B12" s="40" t="s">
        <v>313</v>
      </c>
      <c r="C12" s="55">
        <v>7055</v>
      </c>
      <c r="D12" s="41">
        <f t="shared" ref="D12:D14" si="0">$C12/300</f>
        <v>23.516666666666666</v>
      </c>
      <c r="E12" s="41">
        <f>$C12/155</f>
        <v>45.516129032258064</v>
      </c>
      <c r="F12" s="41">
        <f>$C12/80</f>
        <v>88.1875</v>
      </c>
    </row>
    <row r="13" spans="2:6">
      <c r="B13" s="42" t="s">
        <v>314</v>
      </c>
      <c r="C13" s="56">
        <v>6410</v>
      </c>
      <c r="D13" s="41">
        <f t="shared" si="0"/>
        <v>21.366666666666667</v>
      </c>
      <c r="E13" s="41">
        <f>$C13/155</f>
        <v>41.354838709677416</v>
      </c>
      <c r="F13" s="41">
        <f t="shared" ref="F13:F14" si="1">$C13/80</f>
        <v>80.125</v>
      </c>
    </row>
    <row r="14" spans="2:6">
      <c r="B14" s="42" t="s">
        <v>315</v>
      </c>
      <c r="C14" s="56">
        <v>645</v>
      </c>
      <c r="D14" s="41">
        <f t="shared" si="0"/>
        <v>2.15</v>
      </c>
      <c r="E14" s="41">
        <f>$C14/155</f>
        <v>4.161290322580645</v>
      </c>
      <c r="F14" s="41">
        <f t="shared" si="1"/>
        <v>8.0625</v>
      </c>
    </row>
    <row r="15" spans="2:6">
      <c r="B15" s="39"/>
      <c r="C15" s="39"/>
      <c r="D15" s="39"/>
      <c r="E15" s="39"/>
      <c r="F15" s="39"/>
    </row>
    <row r="16" spans="2:6">
      <c r="B16" s="25" t="s">
        <v>165</v>
      </c>
      <c r="C16" s="25"/>
      <c r="D16" s="25"/>
      <c r="E16" s="25"/>
      <c r="F16" s="25"/>
    </row>
    <row r="17" spans="2:6" ht="28.5" customHeight="1">
      <c r="B17" s="89" t="s">
        <v>316</v>
      </c>
      <c r="C17" s="89"/>
      <c r="D17" s="89"/>
      <c r="E17" s="89"/>
      <c r="F17" s="89"/>
    </row>
    <row r="18" spans="2:6" ht="46.95" customHeight="1">
      <c r="B18" s="89" t="s">
        <v>317</v>
      </c>
      <c r="C18" s="89"/>
      <c r="D18" s="89"/>
      <c r="E18" s="89"/>
      <c r="F18" s="89"/>
    </row>
    <row r="19" spans="2:6">
      <c r="B19" s="89" t="s">
        <v>318</v>
      </c>
      <c r="C19" s="89"/>
      <c r="D19" s="89"/>
      <c r="E19" s="89"/>
      <c r="F19" s="89"/>
    </row>
  </sheetData>
  <mergeCells count="6">
    <mergeCell ref="B19:F19"/>
    <mergeCell ref="B9:B10"/>
    <mergeCell ref="C9:C10"/>
    <mergeCell ref="D9:F9"/>
    <mergeCell ref="B17:F17"/>
    <mergeCell ref="B18:F18"/>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A6EB8E8-D07D-4DAA-9CD7-CDF79FFC5A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9E9275C-D022-406E-886C-C8C30CF876D8}">
  <ds:schemaRefs>
    <ds:schemaRef ds:uri="http://purl.org/dc/dcmitype/"/>
    <ds:schemaRef ds:uri="http://schemas.microsoft.com/office/infopath/2007/PartnerControls"/>
    <ds:schemaRef ds:uri="http://purl.org/dc/elements/1.1/"/>
    <ds:schemaRef ds:uri="http://schemas.microsoft.com/office/2006/metadata/properties"/>
    <ds:schemaRef ds:uri="4db55d4c-26f5-4d33-98c3-60c2c92ba64c"/>
    <ds:schemaRef ds:uri="http://purl.org/dc/terms/"/>
    <ds:schemaRef ds:uri="http://schemas.microsoft.com/office/2006/documentManagement/types"/>
    <ds:schemaRef ds:uri="http://schemas.openxmlformats.org/package/2006/metadata/core-properties"/>
    <ds:schemaRef ds:uri="20036566-08b9-4ffb-baef-ce0a27d9bbf5"/>
    <ds:schemaRef ds:uri="http://www.w3.org/XML/1998/namespace"/>
  </ds:schemaRefs>
</ds:datastoreItem>
</file>

<file path=customXml/itemProps3.xml><?xml version="1.0" encoding="utf-8"?>
<ds:datastoreItem xmlns:ds="http://schemas.openxmlformats.org/officeDocument/2006/customXml" ds:itemID="{4410C2BC-99D4-4BDE-AAAB-2A6E37FE562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vt:lpstr>
      <vt:lpstr>Industrial Approvals</vt:lpstr>
      <vt:lpstr>Industrial DA Examples</vt:lpstr>
      <vt:lpstr>Take-Up Key Precincts</vt:lpstr>
      <vt:lpstr>Take-Up All Precincts</vt:lpstr>
      <vt:lpstr>Adqeuacy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2018-07-04T22:47:16Z</dcterms:created>
  <dcterms:modified xsi:type="dcterms:W3CDTF">2021-12-22T04:14:52Z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