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Land Use Forecasting Team\1. Projects\ELDM\2022 Report\Draft to Will\2022 ELDM Spreadsheets\"/>
    </mc:Choice>
  </mc:AlternateContent>
  <xr:revisionPtr revIDLastSave="0" documentId="8_{27268DBB-1ECF-485B-BC5B-07ED5CE8B934}" xr6:coauthVersionLast="47" xr6:coauthVersionMax="47" xr10:uidLastSave="{00000000-0000-0000-0000-000000000000}"/>
  <bookViews>
    <workbookView xWindow="28680" yWindow="-3540" windowWidth="29040" windowHeight="15840" tabRatio="803" xr2:uid="{00000000-000D-0000-FFFF-FFFF00000000}"/>
  </bookViews>
  <sheets>
    <sheet name="NOTES" sheetId="4" r:id="rId1"/>
    <sheet name="Zoned Land by LGA" sheetId="1" r:id="rId2"/>
    <sheet name="Undeveloped and Serviced Land" sheetId="3" r:id="rId3"/>
    <sheet name="Zoned Land - Breakdown" sheetId="5" r:id="rId4"/>
    <sheet name="Undeveloped Land - Lot Size" sheetId="8" r:id="rId5"/>
    <sheet name="Planning Proposals" sheetId="7" r:id="rId6"/>
    <sheet name="Zoning Changes" sheetId="6" r:id="rId7"/>
  </sheets>
  <externalReferences>
    <externalReference r:id="rId8"/>
  </externalReferences>
  <definedNames>
    <definedName name="District">'[1]Zoned Land'!#REF!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<sst xmlns="http://schemas.openxmlformats.org/spreadsheetml/2006/main" count="223" uniqueCount="143">
  <si>
    <t>Date of Upload</t>
  </si>
  <si>
    <t>Data Owner</t>
  </si>
  <si>
    <t>Dataset</t>
  </si>
  <si>
    <t>Subject</t>
  </si>
  <si>
    <t>Supply of Employment Lands</t>
  </si>
  <si>
    <t>Geographic coverage</t>
  </si>
  <si>
    <t>Illawarra-Shoalhaven Region which comprises the Local Government Areas of Kiama, Shellharbour, Shoalhaven and Wollongong.</t>
  </si>
  <si>
    <t>Contents</t>
  </si>
  <si>
    <t>Zoned Land by LGA</t>
  </si>
  <si>
    <t>Undeveloped and Serviced Land</t>
  </si>
  <si>
    <t>Zoned Land - Breakdown</t>
  </si>
  <si>
    <t xml:space="preserve">Glossary </t>
  </si>
  <si>
    <r>
      <rPr>
        <b/>
        <sz val="9"/>
        <rFont val="Arial"/>
        <family val="2"/>
      </rPr>
      <t xml:space="preserve">Developed Employment Lands: </t>
    </r>
    <r>
      <rPr>
        <sz val="9"/>
        <rFont val="Arial"/>
        <family val="2"/>
      </rPr>
      <t>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</si>
  <si>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</si>
  <si>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r>
      <rPr>
        <b/>
        <sz val="9"/>
        <rFont val="Arial"/>
        <family val="2"/>
      </rPr>
      <t>Illawarra-Shoalhaven Region</t>
    </r>
    <r>
      <rPr>
        <sz val="9"/>
        <rFont val="Arial"/>
        <family val="2"/>
      </rPr>
      <t>: Refers to the Kiama, Shellharbour, Shoalhaven and Wollongong Local Government Areas.</t>
    </r>
  </si>
  <si>
    <r>
      <rPr>
        <b/>
        <sz val="9"/>
        <rFont val="Arial"/>
        <family val="2"/>
      </rPr>
      <t xml:space="preserve">Undeveloped and Serviced Employment Lands: </t>
    </r>
    <r>
      <rPr>
        <sz val="9"/>
        <rFont val="Arial"/>
        <family val="2"/>
      </rPr>
      <t xml:space="preserve">Currently zoned Undeveloped Employment Lands with access to water and sewer. For Kiama, Shellharbour and Wollongong LGAs this means that there is a water and sewer connection available. For Shoalhaven LGA this means within 225 metres of a water or sewer main. For all of the region, where there is sewer available it is assumed water is also available. </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</si>
  <si>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</si>
  <si>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</si>
  <si>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nearmap.com</t>
    </r>
  </si>
  <si>
    <r>
      <rPr>
        <b/>
        <sz val="9"/>
        <rFont val="Arial"/>
        <family val="2"/>
      </rPr>
      <t>Employment Lands Development Status:</t>
    </r>
    <r>
      <rPr>
        <sz val="9"/>
        <rFont val="Arial"/>
        <family val="2"/>
      </rPr>
      <t xml:space="preserve"> Aerial Photography, Sydney Water, Shoalhaven Water</t>
    </r>
  </si>
  <si>
    <r>
      <rPr>
        <b/>
        <sz val="9"/>
        <rFont val="Arial"/>
        <family val="2"/>
      </rPr>
      <t>Servicing Data:</t>
    </r>
    <r>
      <rPr>
        <sz val="9"/>
        <rFont val="Arial"/>
        <family val="2"/>
      </rPr>
      <t xml:space="preserve"> Sydney Water, Shoalhaven Water</t>
    </r>
  </si>
  <si>
    <r>
      <rPr>
        <b/>
        <sz val="9"/>
        <rFont val="Arial"/>
        <family val="2"/>
      </rPr>
      <t xml:space="preserve">GIS: </t>
    </r>
    <r>
      <rPr>
        <sz val="9"/>
        <rFont val="Arial"/>
        <family val="2"/>
      </rPr>
      <t>Data created using ESRI ArcMap 10 using the coordinate projection GDA 1994 / MGA Zone 56</t>
    </r>
  </si>
  <si>
    <t>Data Sets</t>
  </si>
  <si>
    <t xml:space="preserve">To verify changes to the development status of employment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</si>
  <si>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</si>
  <si>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</si>
  <si>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</si>
  <si>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</si>
  <si>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</si>
  <si>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Jan-20 (Ha)</t>
  </si>
  <si>
    <t>Jan-21 (Ha)</t>
  </si>
  <si>
    <t>Undeveloped</t>
  </si>
  <si>
    <t>Developed</t>
  </si>
  <si>
    <t>Total</t>
  </si>
  <si>
    <t>Kiama</t>
  </si>
  <si>
    <t>Shellharbour</t>
  </si>
  <si>
    <t>Shoalhaven</t>
  </si>
  <si>
    <t>Wollongong</t>
  </si>
  <si>
    <t>Notes</t>
  </si>
  <si>
    <t>Totals exclude land used as public and private roads</t>
  </si>
  <si>
    <t>Totals include SP1 Special Activities &amp; SP2 Airfield Purposes Zone</t>
  </si>
  <si>
    <t xml:space="preserve">Changes to Shoalhaven LGA developed and undeveloped Employment Lands totals have been made due to data refinements. </t>
  </si>
  <si>
    <t>Undeveloped and Serviced Employment Land (Ha)</t>
  </si>
  <si>
    <t>Jan-18</t>
  </si>
  <si>
    <t>Jan-19</t>
  </si>
  <si>
    <t>Jan-20</t>
  </si>
  <si>
    <t>Jan-21</t>
  </si>
  <si>
    <r>
      <t xml:space="preserve">Undeveloped and Serviced Employment Lands is defined as land that is currently zoned, undeveloped and;
  - For Kiama, Shellharbour and Wollongong LGAs: Has access to a water main and sewer connection. Where there is a sewer connection, it is assumed that water is also available on 
    the site.
  - For Shoalhaven LGA: is located within 225 metres of a water or sewer main. Where there is a sewer main, it is assumed that water is also available on the site. 
</t>
    </r>
    <r>
      <rPr>
        <i/>
        <sz val="8"/>
        <color theme="1"/>
        <rFont val="Arial "/>
      </rPr>
      <t xml:space="preserve">Please note that this measure was changed at January 2019 to bring reporting for the Illawarra-Shoalhaven Region in line with Sydney reporting. Historical data for the Illawarra-Shoalhaven Region has been amended accordingly. </t>
    </r>
  </si>
  <si>
    <t>Total Zoned Employment Land</t>
  </si>
  <si>
    <t>Undeveloped Zoned Employment Land</t>
  </si>
  <si>
    <t>Serviced</t>
  </si>
  <si>
    <t>Unserviced</t>
  </si>
  <si>
    <t xml:space="preserve"> B Zones</t>
  </si>
  <si>
    <t>IN Zones</t>
  </si>
  <si>
    <t>SP Zones</t>
  </si>
  <si>
    <t xml:space="preserve">Total </t>
  </si>
  <si>
    <t xml:space="preserve"> Total</t>
  </si>
  <si>
    <t>Shellharbour Local Government Area excludes 68.6 hectares of DM Deferred Matters zoned land.</t>
  </si>
  <si>
    <t>B Zones include B5 Business Development, B6 Enterprise Corridor and B7 Business Park zones.</t>
  </si>
  <si>
    <t>IN Zones include IN1 General Industrial, IN2 Light Industrial, IN3 Heavy Industrial and IN4 Working Harbour.</t>
  </si>
  <si>
    <t xml:space="preserve">Undeveloped and Serviced Employment Lands is defined as land that is currently zoned, undeveloped and;
  - For Kiama, Shellharbour and Wollongong LGAs: Has access to a water main and sewer connection. Where there is a sewer connection, it is assumed that water is also available on the site.
  - For Shoalhaven LGA: is located within 225 metres of a water or sewer main. Where there is a sewer main, it is assumed that water is also available on the site. 
Please note that this measure was changed at January 2019 to bring reporting for the Illawarra-Shoalhaven Region in line with Sydney reporting. Historical data for the Illawarra-Shoalhaven Region has been amended accordingly. </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</si>
  <si>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</si>
  <si>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 xml:space="preserve"> </t>
  </si>
  <si>
    <t>Change in Employment Land Zones (Ha)</t>
  </si>
  <si>
    <t>Area (ha) Rezoned From</t>
  </si>
  <si>
    <t>Area (ha) Rezoned To</t>
  </si>
  <si>
    <t>Employment Land Zones</t>
  </si>
  <si>
    <t>Business</t>
  </si>
  <si>
    <t>Special Purposes</t>
  </si>
  <si>
    <t>Residential</t>
  </si>
  <si>
    <t>Open Space and Environment</t>
  </si>
  <si>
    <t>IN1-IN4</t>
  </si>
  <si>
    <t>B5</t>
  </si>
  <si>
    <t>B6</t>
  </si>
  <si>
    <t>B7</t>
  </si>
  <si>
    <t xml:space="preserve">Industrial Zones; IN1, IN2, IN3, IN4
Residential Zones; R1, R2, R3, R4
Business Zones; B1, B2, B3, B4 
Spacial Purposes; SP1, SP2
Open Space and Environment Zones; RE1, RE2, W1, W2, W3 </t>
  </si>
  <si>
    <t>Only rezoned amounts of land greater than 0.1 hectares are included in the above table.</t>
  </si>
  <si>
    <t>Numbers may not sum due to rounding.</t>
  </si>
  <si>
    <t>Zoning Changes</t>
  </si>
  <si>
    <t>SP Zones relate to ports and airports and include select SP1 Special Activities and SP2 Airfield Purposes.</t>
  </si>
  <si>
    <t>NSW Department of Planning and Environment</t>
  </si>
  <si>
    <r>
      <rPr>
        <b/>
        <sz val="9"/>
        <rFont val="Arial"/>
        <family val="2"/>
      </rPr>
      <t>Zoning Data:</t>
    </r>
    <r>
      <rPr>
        <sz val="9"/>
        <rFont val="Arial"/>
        <family val="2"/>
      </rPr>
      <t xml:space="preserve"> Department of Planning and Environment</t>
    </r>
  </si>
  <si>
    <t>If you have any questions or comments please contact the Economics and Land Use Forecasting Unit, NSW Department of Planning and Environment, GPO Box 39, Sydney, NSW 2001; email data.analytics@planning.nsw.gov.au</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</si>
  <si>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and Environment, GPO Box 39, Sydney NSW 2001.</t>
  </si>
  <si>
    <t>Employment Lands Development Monitor 2022</t>
  </si>
  <si>
    <r>
      <rPr>
        <b/>
        <sz val="9"/>
        <rFont val="Arial"/>
        <family val="2"/>
      </rPr>
      <t>Zoning Changes</t>
    </r>
    <r>
      <rPr>
        <sz val="9"/>
        <rFont val="Arial"/>
        <family val="2"/>
      </rPr>
      <t xml:space="preserve">: Department of Planning and Environment Local Plan Making Tracking System (January 2022), Legislation NSW </t>
    </r>
  </si>
  <si>
    <t>A GIS based mapping system was created by compiling January 2022 industrial zoning records, January 2022 Sydney Water and Shoalhaven Water data, and the NSW Land and Property Information (LPI) cadastral data. The system enabled ease of cross-referencing data layers, helping to determine the supply, distribution and take-up of employment lands across the Illawarra-Shoalhaven Region.</t>
  </si>
  <si>
    <t>Zoned employment land stocks by LGA from January 2020, 2021 and 2022</t>
  </si>
  <si>
    <t>Jan-22 (Ha)</t>
  </si>
  <si>
    <t>Jan-22</t>
  </si>
  <si>
    <t>Undeveloped and serviced employment land stocks at January 2018 - 2022</t>
  </si>
  <si>
    <t>Zoned employment land stocks by LGA at January 2022</t>
  </si>
  <si>
    <t>Record of Employment Land Zoning Changes Due to Rezoning in 2021</t>
  </si>
  <si>
    <t>Record of Employment Land Planning Proposals Lodged or Approved at the Gateway in 2021</t>
  </si>
  <si>
    <t>Address</t>
  </si>
  <si>
    <t>Proposed Zoning Change</t>
  </si>
  <si>
    <t>Proposal Description</t>
  </si>
  <si>
    <t>PP Number</t>
  </si>
  <si>
    <t>Former PP Number</t>
  </si>
  <si>
    <t>Date Proposal Lodged</t>
  </si>
  <si>
    <t>Date of Gateway Determination</t>
  </si>
  <si>
    <t>Stage 
(at January 2022)</t>
  </si>
  <si>
    <t>N/A</t>
  </si>
  <si>
    <t>Pre-Exhibition</t>
  </si>
  <si>
    <t>5 River Oak Place, Oak Flats</t>
  </si>
  <si>
    <t>PP-2021-5829</t>
  </si>
  <si>
    <t>PP-2021-7425</t>
  </si>
  <si>
    <t>PP-2021-7281</t>
  </si>
  <si>
    <t>Assessment Stage</t>
  </si>
  <si>
    <t>On Exhibition</t>
  </si>
  <si>
    <t>0.2 ha of IN2 to SP2 zoned land</t>
  </si>
  <si>
    <t>Number of undeveloped employment land lots by size at January 2022</t>
  </si>
  <si>
    <t>&lt;0.1 ha</t>
  </si>
  <si>
    <t>0.1-0.5 ha</t>
  </si>
  <si>
    <t>0.5-1 ha</t>
  </si>
  <si>
    <t>1-5 ha</t>
  </si>
  <si>
    <t>5-10 ha</t>
  </si>
  <si>
    <t>&gt;10 ha</t>
  </si>
  <si>
    <t>No. of Lots</t>
  </si>
  <si>
    <t>Total area (ha)</t>
  </si>
  <si>
    <t>Number of undeveloped employment land lots by size and zone at January 2022</t>
  </si>
  <si>
    <t>Zone</t>
  </si>
  <si>
    <t>IN1 General Industrial</t>
  </si>
  <si>
    <t>IN2 Light Industrial</t>
  </si>
  <si>
    <t>IN3 Heavy Industrial</t>
  </si>
  <si>
    <t>IN4 Working Waterfront</t>
  </si>
  <si>
    <t>B5 Business Development</t>
  </si>
  <si>
    <t>B6 Enterprise Corridor</t>
  </si>
  <si>
    <t>B7 Business Park</t>
  </si>
  <si>
    <t>Note:</t>
  </si>
  <si>
    <t>Other Zones*</t>
  </si>
  <si>
    <t>The lot analysis is based on the LPI cadastre, however changes have been made to certain lots to reflect their development status.</t>
  </si>
  <si>
    <t>Totals include DM Deferred Matter land adjacent to Shellharbour Airport</t>
  </si>
  <si>
    <t>* Includes select SP1 Special Activities, SP2 Airfield Purposes and DM Deferred Matter zoned sites</t>
  </si>
  <si>
    <t>12.2 ha of C2, C3 and SP2 to 8.7 ha of IN2 and 3.5 ha of IN3 zoned land</t>
  </si>
  <si>
    <t>This proposal seeks to rezone 0.2 ha of IN2 Light Industrial zoned land in Oak Flats to SP2 Infrastructure to better reflect the Sewerage Infrastructure usage at the site</t>
  </si>
  <si>
    <t>This proposal seeks to rezone 7.9 ha of C3 Environmental Management and 0.8 ha of C2 Environmental Conservation to 8.7 ha IN2 Light Industrial zoned land as well as 3.5 ha of SP2 Railway to IN3 Heavy Industrial zoned land</t>
  </si>
  <si>
    <t>Bluescope Holdings - West Dapto Road, Kembla Grange</t>
  </si>
  <si>
    <t>Fairwater Drive and Cleveland Road, West Dapto</t>
  </si>
  <si>
    <t>7.3 ha of RU2 to B6 zoned land</t>
  </si>
  <si>
    <t>This proposal seeks to rezone 7.3 ha of RU2 Rural Landscape to B6 Enterprise Corridor zoned land as part of the wider rezoning of stage 3 of the West Dapto Urban Release Area</t>
  </si>
  <si>
    <t>Undeveloped Land - Lot Size</t>
  </si>
  <si>
    <t>Planning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</si>
</sst>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
    <numFmt numFmtId="166" formatCode="#,##0.0"/>
    <numFmt numFmtId="167" formatCode="_-* #,##0_-;\-* #,##0_-;_-* &quot;-&quot;??_-;_-@_-"/>
    <numFmt numFmtId="168" formatCode="#,##0.0_ ;\-#,##0.0\ "/>
  </numFmts>
  <fonts count="27">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7"/>
      <name val="Arial"/>
      <family val="2"/>
    </font>
    <font>
      <sz val="10"/>
      <color theme="1"/>
      <name val="Calibri"/>
      <family val="2"/>
      <scheme val="minor"/>
    </font>
    <font>
      <u/>
      <sz val="8"/>
      <color theme="1"/>
      <name val="Arial"/>
      <family val="2"/>
    </font>
    <font>
      <sz val="8"/>
      <color theme="1"/>
      <name val="Arial"/>
      <family val="2"/>
    </font>
    <font>
      <sz val="10"/>
      <name val="Arial"/>
      <family val="2"/>
    </font>
    <font>
      <sz val="8"/>
      <color theme="1"/>
      <name val="Arial "/>
    </font>
    <font>
      <u/>
      <sz val="11"/>
      <color theme="10"/>
      <name val="Calibri"/>
      <family val="2"/>
      <scheme val="minor"/>
    </font>
    <font>
      <sz val="10"/>
      <name val="Arial"/>
      <family val="2"/>
    </font>
    <font>
      <sz val="9"/>
      <name val="Arial"/>
      <family val="2"/>
    </font>
    <font>
      <b/>
      <sz val="9"/>
      <color indexed="8"/>
      <name val="Arial"/>
      <family val="2"/>
    </font>
    <font>
      <sz val="10"/>
      <name val="MS Sans Serif"/>
      <family val="2"/>
    </font>
    <font>
      <sz val="9"/>
      <color rgb="FFFF0000"/>
      <name val="Arial"/>
      <family val="2"/>
    </font>
    <font>
      <b/>
      <sz val="9"/>
      <name val="Arial"/>
      <family val="2"/>
    </font>
    <font>
      <u/>
      <sz val="10"/>
      <color indexed="12"/>
      <name val="Arial"/>
      <family val="2"/>
    </font>
    <font>
      <u/>
      <sz val="9"/>
      <color theme="10"/>
      <name val="Arial"/>
      <family val="2"/>
    </font>
    <font>
      <i/>
      <sz val="8"/>
      <color theme="1"/>
      <name val="Arial "/>
    </font>
    <font>
      <b/>
      <sz val="10"/>
      <color theme="1"/>
      <name val="Arial"/>
      <family val="2"/>
    </font>
    <font>
      <sz val="9"/>
      <color theme="1"/>
      <name val="Calibri"/>
      <family val="2"/>
      <scheme val="minor"/>
    </font>
    <font>
      <sz val="9"/>
      <color theme="1"/>
      <name val="Arial"/>
      <family val="2"/>
    </font>
    <font>
      <sz val="8"/>
      <name val="Arial "/>
    </font>
    <font>
      <b/>
      <sz val="10"/>
      <name val="Arial"/>
      <family val="2"/>
    </font>
    <font>
      <sz val="11"/>
      <color indexed="8"/>
      <name val="Calibri"/>
      <family val="2"/>
    </font>
    <font>
      <sz val="8"/>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15">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8" fillId="0" borderId="0"/>
    <xf numFmtId="0" fontId="10" fillId="0" borderId="0" applyNumberFormat="0" applyFill="0" applyBorder="0" applyAlignment="0" applyProtection="0"/>
    <xf numFmtId="0" fontId="11" fillId="0" borderId="0"/>
    <xf numFmtId="0" fontId="8" fillId="0" borderId="0"/>
    <xf numFmtId="0" fontId="14" fillId="0" borderId="0"/>
    <xf numFmtId="0" fontId="17"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cellStyleXfs>
  <cellXfs count="144">
    <xf numFmtId="0" fontId="0" fillId="0" borderId="0" xfId="0"/>
    <xf numFmtId="0" fontId="0" fillId="2" borderId="0" xfId="0" applyFill="1"/>
    <xf numFmtId="0" fontId="1" fillId="2" borderId="0" xfId="2" applyFill="1" applyBorder="1"/>
    <xf numFmtId="0" fontId="2" fillId="2" borderId="0" xfId="2" applyFont="1" applyFill="1" applyBorder="1"/>
    <xf numFmtId="0" fontId="3" fillId="2" borderId="2" xfId="2" applyFont="1" applyFill="1" applyBorder="1" applyAlignment="1">
      <alignment horizontal="center" vertical="center"/>
    </xf>
    <xf numFmtId="0" fontId="3" fillId="2" borderId="4" xfId="2" applyFont="1" applyFill="1" applyBorder="1" applyAlignment="1">
      <alignment horizontal="center"/>
    </xf>
    <xf numFmtId="0" fontId="3" fillId="2" borderId="5" xfId="2" applyFont="1" applyFill="1" applyBorder="1" applyAlignment="1">
      <alignment horizontal="center"/>
    </xf>
    <xf numFmtId="0" fontId="3" fillId="2" borderId="2" xfId="2" applyFont="1" applyFill="1" applyBorder="1" applyAlignment="1">
      <alignment horizontal="left" vertical="center"/>
    </xf>
    <xf numFmtId="164" fontId="3" fillId="2" borderId="2" xfId="1" applyNumberFormat="1" applyFont="1" applyFill="1" applyBorder="1" applyAlignment="1">
      <alignment horizontal="right" vertical="center"/>
    </xf>
    <xf numFmtId="0" fontId="4" fillId="2" borderId="0" xfId="0" applyFont="1" applyFill="1"/>
    <xf numFmtId="0" fontId="1" fillId="2" borderId="0" xfId="2" applyFill="1"/>
    <xf numFmtId="0" fontId="2" fillId="2" borderId="0" xfId="2" applyFont="1" applyFill="1"/>
    <xf numFmtId="0" fontId="3" fillId="2" borderId="0" xfId="2" applyFont="1" applyFill="1" applyBorder="1"/>
    <xf numFmtId="0" fontId="6" fillId="2" borderId="0" xfId="4" applyFont="1" applyFill="1"/>
    <xf numFmtId="0" fontId="7" fillId="2" borderId="0" xfId="2" applyFont="1" applyFill="1" applyBorder="1"/>
    <xf numFmtId="164" fontId="3" fillId="2" borderId="0" xfId="2" applyNumberFormat="1" applyFont="1" applyFill="1" applyBorder="1"/>
    <xf numFmtId="0" fontId="12" fillId="2" borderId="0" xfId="7" applyFont="1" applyFill="1"/>
    <xf numFmtId="0" fontId="13" fillId="2" borderId="6" xfId="8" applyFont="1" applyFill="1" applyBorder="1" applyAlignment="1">
      <alignment vertical="center"/>
    </xf>
    <xf numFmtId="0" fontId="12" fillId="2" borderId="0" xfId="7" applyFont="1" applyFill="1" applyAlignment="1">
      <alignment vertical="center"/>
    </xf>
    <xf numFmtId="0" fontId="12" fillId="2" borderId="0" xfId="7" applyFont="1" applyFill="1" applyAlignment="1">
      <alignment vertical="center" wrapText="1"/>
    </xf>
    <xf numFmtId="0" fontId="3" fillId="2" borderId="10" xfId="2" applyFont="1" applyFill="1" applyBorder="1" applyAlignment="1">
      <alignment wrapText="1"/>
    </xf>
    <xf numFmtId="17" fontId="3" fillId="2" borderId="2" xfId="2" quotePrefix="1" applyNumberFormat="1" applyFont="1" applyFill="1" applyBorder="1" applyAlignment="1">
      <alignment horizontal="center" vertical="center" wrapText="1"/>
    </xf>
    <xf numFmtId="164" fontId="3" fillId="2" borderId="2" xfId="1" applyNumberFormat="1" applyFont="1" applyFill="1" applyBorder="1" applyAlignment="1">
      <alignment horizontal="right" wrapText="1"/>
    </xf>
    <xf numFmtId="0" fontId="20" fillId="2" borderId="0" xfId="2" applyFont="1" applyFill="1"/>
    <xf numFmtId="0" fontId="3" fillId="2" borderId="0" xfId="2" applyFont="1" applyFill="1"/>
    <xf numFmtId="164" fontId="3" fillId="2" borderId="0" xfId="2" applyNumberFormat="1" applyFont="1" applyFill="1"/>
    <xf numFmtId="0" fontId="7" fillId="2" borderId="0" xfId="2" applyFont="1" applyFill="1"/>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166" fontId="8" fillId="2" borderId="2" xfId="3" applyNumberFormat="1" applyFont="1" applyFill="1" applyBorder="1" applyAlignment="1">
      <alignment horizontal="center" vertical="center" wrapText="1"/>
    </xf>
    <xf numFmtId="0" fontId="1" fillId="2" borderId="0" xfId="12" applyFill="1"/>
    <xf numFmtId="0" fontId="2" fillId="2" borderId="0" xfId="12" applyFont="1" applyFill="1"/>
    <xf numFmtId="0" fontId="21" fillId="2" borderId="0" xfId="12" applyFont="1" applyFill="1"/>
    <xf numFmtId="0" fontId="8" fillId="2" borderId="2" xfId="0" applyFont="1" applyFill="1" applyBorder="1"/>
    <xf numFmtId="164" fontId="8" fillId="2" borderId="9" xfId="13" applyNumberFormat="1" applyFont="1" applyFill="1" applyBorder="1" applyAlignment="1">
      <alignment horizontal="right" vertical="center"/>
    </xf>
    <xf numFmtId="164" fontId="8" fillId="2" borderId="2" xfId="13" applyNumberFormat="1" applyFont="1" applyFill="1" applyBorder="1" applyAlignment="1">
      <alignment horizontal="right" vertical="center"/>
    </xf>
    <xf numFmtId="164" fontId="8" fillId="2" borderId="24" xfId="13" applyNumberFormat="1" applyFont="1" applyFill="1" applyBorder="1" applyAlignment="1">
      <alignment horizontal="right" vertical="center"/>
    </xf>
    <xf numFmtId="164" fontId="8" fillId="2" borderId="25" xfId="13" applyNumberFormat="1" applyFont="1" applyFill="1" applyBorder="1" applyAlignment="1">
      <alignment horizontal="right" vertical="center"/>
    </xf>
    <xf numFmtId="0" fontId="8" fillId="2" borderId="2" xfId="12" applyFont="1" applyFill="1" applyBorder="1" applyAlignment="1">
      <alignment horizontal="right"/>
    </xf>
    <xf numFmtId="0" fontId="6" fillId="2" borderId="0" xfId="12" applyFont="1" applyFill="1" applyAlignment="1">
      <alignment horizontal="left"/>
    </xf>
    <xf numFmtId="0" fontId="22" fillId="2" borderId="0" xfId="12" applyFont="1" applyFill="1" applyAlignment="1">
      <alignment horizontal="right"/>
    </xf>
    <xf numFmtId="0" fontId="22" fillId="2" borderId="0" xfId="12" applyFont="1" applyFill="1"/>
    <xf numFmtId="164" fontId="3" fillId="2" borderId="2" xfId="11" applyNumberFormat="1" applyFont="1" applyFill="1" applyBorder="1"/>
    <xf numFmtId="0" fontId="13" fillId="2" borderId="7" xfId="8" applyFont="1" applyFill="1" applyBorder="1" applyAlignment="1">
      <alignment horizontal="left" vertical="center"/>
    </xf>
    <xf numFmtId="0" fontId="8" fillId="2" borderId="2" xfId="0" applyFont="1" applyFill="1" applyBorder="1" applyAlignment="1">
      <alignment horizontal="center" vertical="center"/>
    </xf>
    <xf numFmtId="0" fontId="3" fillId="2" borderId="2" xfId="12" applyFont="1" applyFill="1" applyBorder="1" applyAlignment="1">
      <alignment horizontal="center" vertical="center" wrapText="1"/>
    </xf>
    <xf numFmtId="0" fontId="11" fillId="2" borderId="0" xfId="7" applyFill="1"/>
    <xf numFmtId="0" fontId="16" fillId="2" borderId="0" xfId="7" applyFont="1" applyFill="1" applyBorder="1" applyAlignment="1">
      <alignment horizontal="left" vertical="center"/>
    </xf>
    <xf numFmtId="0" fontId="16" fillId="2" borderId="8" xfId="7" applyFont="1" applyFill="1" applyBorder="1" applyAlignment="1">
      <alignment vertical="center"/>
    </xf>
    <xf numFmtId="0" fontId="16" fillId="2" borderId="6" xfId="7" quotePrefix="1" applyFont="1" applyFill="1" applyBorder="1" applyAlignment="1">
      <alignment horizontal="left" vertical="center" wrapText="1"/>
    </xf>
    <xf numFmtId="0" fontId="3" fillId="2" borderId="2" xfId="12" applyFont="1" applyFill="1" applyBorder="1" applyAlignment="1">
      <alignment horizontal="center" vertical="center" wrapText="1"/>
    </xf>
    <xf numFmtId="0" fontId="1" fillId="2" borderId="0" xfId="12" applyFill="1" applyAlignment="1">
      <alignment wrapText="1"/>
    </xf>
    <xf numFmtId="0" fontId="3" fillId="2" borderId="2" xfId="12" applyFont="1" applyFill="1" applyBorder="1" applyAlignment="1">
      <alignment vertical="center" wrapText="1"/>
    </xf>
    <xf numFmtId="0" fontId="3" fillId="2" borderId="2" xfId="12" applyFont="1" applyFill="1" applyBorder="1" applyAlignment="1">
      <alignment horizontal="left" vertical="center" wrapText="1"/>
    </xf>
    <xf numFmtId="14" fontId="8" fillId="2" borderId="2" xfId="12" applyNumberFormat="1" applyFont="1" applyFill="1" applyBorder="1" applyAlignment="1">
      <alignment horizontal="left" vertical="center" wrapText="1"/>
    </xf>
    <xf numFmtId="164" fontId="24" fillId="2" borderId="26" xfId="13" applyNumberFormat="1" applyFont="1" applyFill="1" applyBorder="1" applyAlignment="1">
      <alignment horizontal="right" vertical="center"/>
    </xf>
    <xf numFmtId="164" fontId="24" fillId="2" borderId="25" xfId="13" applyNumberFormat="1" applyFont="1" applyFill="1" applyBorder="1" applyAlignment="1">
      <alignment horizontal="right" vertical="center"/>
    </xf>
    <xf numFmtId="164" fontId="24" fillId="2" borderId="27" xfId="13" applyNumberFormat="1" applyFont="1" applyFill="1" applyBorder="1" applyAlignment="1">
      <alignment horizontal="right" vertical="center"/>
    </xf>
    <xf numFmtId="164" fontId="20" fillId="2" borderId="2" xfId="11" applyNumberFormat="1" applyFont="1" applyFill="1" applyBorder="1"/>
    <xf numFmtId="165" fontId="20" fillId="2" borderId="2" xfId="2" applyNumberFormat="1" applyFont="1" applyFill="1" applyBorder="1" applyAlignment="1">
      <alignment horizontal="right" wrapText="1"/>
    </xf>
    <xf numFmtId="164" fontId="20" fillId="2" borderId="2" xfId="1" applyNumberFormat="1" applyFont="1" applyFill="1" applyBorder="1" applyAlignment="1">
      <alignment horizontal="right" wrapText="1"/>
    </xf>
    <xf numFmtId="164" fontId="20" fillId="2" borderId="2" xfId="1" applyNumberFormat="1" applyFont="1" applyFill="1" applyBorder="1" applyAlignment="1">
      <alignment horizontal="right" vertical="center"/>
    </xf>
    <xf numFmtId="0" fontId="8" fillId="0" borderId="2" xfId="3" applyFont="1" applyBorder="1" applyAlignment="1">
      <alignment horizontal="center"/>
    </xf>
    <xf numFmtId="0" fontId="8" fillId="0" borderId="2" xfId="3" applyFont="1" applyBorder="1"/>
    <xf numFmtId="166" fontId="3" fillId="2" borderId="0" xfId="2" applyNumberFormat="1" applyFont="1" applyFill="1"/>
    <xf numFmtId="0" fontId="8" fillId="2" borderId="27" xfId="2" applyFont="1" applyFill="1" applyBorder="1" applyAlignment="1">
      <alignment horizontal="center"/>
    </xf>
    <xf numFmtId="166" fontId="8" fillId="2" borderId="27" xfId="2" applyNumberFormat="1" applyFont="1" applyFill="1" applyBorder="1" applyAlignment="1">
      <alignment horizontal="center"/>
    </xf>
    <xf numFmtId="0" fontId="8" fillId="2" borderId="27" xfId="2" applyFont="1" applyFill="1" applyBorder="1"/>
    <xf numFmtId="0" fontId="8" fillId="2" borderId="27" xfId="2" applyFont="1" applyFill="1" applyBorder="1" applyAlignment="1">
      <alignment horizontal="right"/>
    </xf>
    <xf numFmtId="3" fontId="24" fillId="2" borderId="27" xfId="2" applyNumberFormat="1" applyFont="1" applyFill="1" applyBorder="1" applyAlignment="1">
      <alignment horizontal="right"/>
    </xf>
    <xf numFmtId="166" fontId="24" fillId="2" borderId="2" xfId="3" applyNumberFormat="1" applyFont="1" applyFill="1" applyBorder="1" applyAlignment="1">
      <alignment horizontal="right"/>
    </xf>
    <xf numFmtId="166" fontId="24" fillId="2" borderId="27" xfId="2" applyNumberFormat="1" applyFont="1" applyFill="1" applyBorder="1" applyAlignment="1">
      <alignment horizontal="right"/>
    </xf>
    <xf numFmtId="0" fontId="6" fillId="2" borderId="0" xfId="2" applyFont="1" applyFill="1" applyAlignment="1">
      <alignment wrapText="1"/>
    </xf>
    <xf numFmtId="0" fontId="7" fillId="2" borderId="0" xfId="0" applyFont="1" applyFill="1"/>
    <xf numFmtId="0" fontId="3" fillId="2" borderId="0" xfId="0" applyFont="1" applyFill="1"/>
    <xf numFmtId="0" fontId="16" fillId="2" borderId="0" xfId="7" applyFont="1" applyFill="1" applyBorder="1" applyAlignment="1">
      <alignment horizontal="left" vertical="center"/>
    </xf>
    <xf numFmtId="167" fontId="8" fillId="2" borderId="27" xfId="13" applyNumberFormat="1" applyFont="1" applyFill="1" applyBorder="1" applyAlignment="1">
      <alignment horizontal="right" vertical="center"/>
    </xf>
    <xf numFmtId="168" fontId="8" fillId="2" borderId="27" xfId="13" applyNumberFormat="1" applyFont="1" applyFill="1" applyBorder="1" applyAlignment="1">
      <alignment horizontal="right" vertical="center"/>
    </xf>
    <xf numFmtId="168" fontId="3" fillId="2" borderId="0" xfId="2" applyNumberFormat="1" applyFont="1" applyFill="1"/>
    <xf numFmtId="0" fontId="12" fillId="2" borderId="6" xfId="7" applyFont="1" applyFill="1" applyBorder="1" applyAlignment="1">
      <alignment horizontal="left" vertical="center" wrapText="1"/>
    </xf>
    <xf numFmtId="0" fontId="18" fillId="2" borderId="0" xfId="6" applyFont="1" applyFill="1" applyAlignment="1"/>
    <xf numFmtId="0" fontId="13" fillId="2" borderId="7" xfId="8" applyFont="1" applyFill="1" applyBorder="1" applyAlignment="1">
      <alignment horizontal="left" vertical="center"/>
    </xf>
    <xf numFmtId="0" fontId="11" fillId="2" borderId="0" xfId="7" applyFill="1" applyAlignment="1">
      <alignment horizontal="left" vertical="center"/>
    </xf>
    <xf numFmtId="0" fontId="11" fillId="2" borderId="8" xfId="7" applyFill="1" applyBorder="1" applyAlignment="1">
      <alignment horizontal="left" vertical="center"/>
    </xf>
    <xf numFmtId="0" fontId="12" fillId="2" borderId="7" xfId="7" applyFont="1" applyFill="1" applyBorder="1" applyAlignment="1">
      <alignment horizontal="left" vertical="center" wrapText="1"/>
    </xf>
    <xf numFmtId="0" fontId="11" fillId="2" borderId="7" xfId="7" applyFill="1" applyBorder="1" applyAlignment="1">
      <alignment horizontal="left" vertical="center" wrapText="1"/>
    </xf>
    <xf numFmtId="0" fontId="11" fillId="2" borderId="0" xfId="7" applyFill="1" applyAlignment="1">
      <alignment horizontal="left" vertical="center" wrapText="1"/>
    </xf>
    <xf numFmtId="0" fontId="12" fillId="2" borderId="0" xfId="7" applyFont="1" applyFill="1" applyBorder="1" applyAlignment="1">
      <alignment horizontal="left" vertical="center" wrapText="1"/>
    </xf>
    <xf numFmtId="0" fontId="12" fillId="2" borderId="8" xfId="7" applyFont="1" applyFill="1" applyBorder="1" applyAlignment="1">
      <alignment horizontal="left" vertical="center" wrapText="1"/>
    </xf>
    <xf numFmtId="0" fontId="12" fillId="2" borderId="7" xfId="9" applyFont="1" applyFill="1" applyBorder="1" applyAlignment="1">
      <alignment horizontal="left" vertical="center" wrapText="1"/>
    </xf>
    <xf numFmtId="0" fontId="13" fillId="2" borderId="0" xfId="8" applyFont="1" applyFill="1" applyBorder="1" applyAlignment="1">
      <alignment horizontal="left" vertical="center"/>
    </xf>
    <xf numFmtId="0" fontId="12" fillId="2" borderId="8" xfId="7" applyFont="1" applyFill="1" applyBorder="1" applyAlignment="1">
      <alignment horizontal="left" wrapText="1"/>
    </xf>
    <xf numFmtId="0" fontId="13" fillId="2" borderId="8" xfId="8" applyFont="1" applyFill="1" applyBorder="1" applyAlignment="1">
      <alignment horizontal="left" vertical="center"/>
    </xf>
    <xf numFmtId="0" fontId="12" fillId="2" borderId="0" xfId="0" applyFont="1" applyFill="1" applyBorder="1" applyAlignment="1">
      <alignment horizontal="left" vertical="center" wrapText="1"/>
    </xf>
    <xf numFmtId="0" fontId="15" fillId="2" borderId="7" xfId="7" applyFont="1" applyFill="1" applyBorder="1" applyAlignment="1">
      <alignment horizontal="left" vertical="top" wrapText="1"/>
    </xf>
    <xf numFmtId="0" fontId="16" fillId="2" borderId="7" xfId="7" applyFont="1" applyFill="1" applyBorder="1" applyAlignment="1">
      <alignment horizontal="left" vertical="center"/>
    </xf>
    <xf numFmtId="0" fontId="16" fillId="2" borderId="0" xfId="7" applyFont="1" applyFill="1" applyBorder="1" applyAlignment="1">
      <alignment horizontal="left" vertical="center"/>
    </xf>
    <xf numFmtId="15" fontId="12" fillId="2" borderId="6" xfId="9" applyNumberFormat="1" applyFont="1" applyFill="1" applyBorder="1" applyAlignment="1">
      <alignment horizontal="left" vertical="center" wrapText="1"/>
    </xf>
    <xf numFmtId="0" fontId="12" fillId="2" borderId="6" xfId="9" applyFont="1" applyFill="1" applyBorder="1" applyAlignment="1">
      <alignment horizontal="left" vertical="center" wrapText="1"/>
    </xf>
    <xf numFmtId="0" fontId="9" fillId="2" borderId="6" xfId="5" applyFont="1" applyFill="1" applyBorder="1" applyAlignment="1">
      <alignment horizontal="left" vertical="center" wrapText="1"/>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17" fontId="3" fillId="2" borderId="2" xfId="2" quotePrefix="1" applyNumberFormat="1" applyFont="1" applyFill="1" applyBorder="1" applyAlignment="1">
      <alignment horizontal="center"/>
    </xf>
    <xf numFmtId="0" fontId="3" fillId="2" borderId="9" xfId="2" applyFont="1" applyFill="1" applyBorder="1" applyAlignment="1">
      <alignment horizontal="center" vertical="center"/>
    </xf>
    <xf numFmtId="0" fontId="5" fillId="2" borderId="9" xfId="2" applyFont="1" applyFill="1" applyBorder="1" applyAlignment="1">
      <alignment horizontal="center"/>
    </xf>
    <xf numFmtId="0" fontId="3" fillId="2" borderId="2" xfId="2" applyFont="1" applyFill="1" applyBorder="1" applyAlignment="1">
      <alignment horizontal="center" vertical="center" wrapText="1"/>
    </xf>
    <xf numFmtId="0" fontId="8" fillId="2" borderId="2" xfId="3" applyFont="1" applyFill="1" applyBorder="1" applyAlignment="1">
      <alignment horizontal="center" vertical="center" wrapText="1"/>
    </xf>
    <xf numFmtId="17" fontId="8" fillId="2" borderId="11" xfId="3" quotePrefix="1" applyNumberFormat="1"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17" fontId="8" fillId="2" borderId="10" xfId="3" applyNumberFormat="1"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7" fontId="8" fillId="2" borderId="2" xfId="3" applyNumberFormat="1" applyFont="1" applyFill="1" applyBorder="1" applyAlignment="1">
      <alignment horizontal="center" vertical="center"/>
    </xf>
    <xf numFmtId="0" fontId="8" fillId="2" borderId="2" xfId="0" applyFont="1" applyFill="1" applyBorder="1" applyAlignment="1">
      <alignment horizontal="center" vertical="center"/>
    </xf>
    <xf numFmtId="0" fontId="9" fillId="2" borderId="6" xfId="5" quotePrefix="1" applyFont="1" applyFill="1" applyBorder="1" applyAlignment="1">
      <alignment horizontal="left" vertical="center" wrapText="1"/>
    </xf>
    <xf numFmtId="49" fontId="9" fillId="2" borderId="6" xfId="5" quotePrefix="1" applyNumberFormat="1" applyFont="1" applyFill="1" applyBorder="1" applyAlignment="1">
      <alignment horizontal="left" vertical="center" wrapText="1"/>
    </xf>
    <xf numFmtId="0" fontId="8" fillId="0" borderId="2" xfId="3" applyFont="1" applyBorder="1" applyAlignment="1">
      <alignment horizontal="center"/>
    </xf>
    <xf numFmtId="0" fontId="3" fillId="0" borderId="2" xfId="3" applyFont="1" applyBorder="1" applyAlignment="1">
      <alignment horizontal="center" vertical="center"/>
    </xf>
    <xf numFmtId="0" fontId="8" fillId="2" borderId="27" xfId="2" applyFont="1" applyFill="1" applyBorder="1" applyAlignment="1">
      <alignment horizontal="center"/>
    </xf>
    <xf numFmtId="0" fontId="26" fillId="2" borderId="6" xfId="2" applyFont="1" applyFill="1" applyBorder="1" applyAlignment="1">
      <alignment vertical="center" wrapText="1"/>
    </xf>
    <xf numFmtId="0" fontId="26" fillId="0" borderId="6" xfId="0" applyFont="1" applyBorder="1" applyAlignment="1">
      <alignment vertical="center" wrapText="1"/>
    </xf>
    <xf numFmtId="0" fontId="3" fillId="2" borderId="28"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19" xfId="12" applyFont="1" applyFill="1" applyBorder="1" applyAlignment="1">
      <alignment horizontal="center" vertical="center" wrapText="1"/>
    </xf>
    <xf numFmtId="0" fontId="3" fillId="2" borderId="22" xfId="12" applyFont="1" applyFill="1" applyBorder="1" applyAlignment="1">
      <alignment horizontal="center" vertical="center" wrapText="1"/>
    </xf>
    <xf numFmtId="0" fontId="23" fillId="2" borderId="6" xfId="2" applyFont="1" applyFill="1" applyBorder="1" applyAlignment="1">
      <alignment vertical="center" wrapText="1"/>
    </xf>
    <xf numFmtId="0" fontId="23" fillId="2" borderId="6" xfId="0" applyFont="1" applyFill="1" applyBorder="1" applyAlignment="1">
      <alignment vertical="center" wrapText="1"/>
    </xf>
    <xf numFmtId="0" fontId="3" fillId="2" borderId="20" xfId="12" applyFont="1" applyFill="1" applyBorder="1" applyAlignment="1">
      <alignment horizontal="center" vertical="center" wrapText="1"/>
    </xf>
    <xf numFmtId="0" fontId="3" fillId="2" borderId="11" xfId="12" applyFont="1" applyFill="1" applyBorder="1" applyAlignment="1">
      <alignment horizontal="center" vertical="center" wrapText="1"/>
    </xf>
    <xf numFmtId="0" fontId="3" fillId="2" borderId="21" xfId="12" applyFont="1" applyFill="1" applyBorder="1" applyAlignment="1">
      <alignment horizontal="center" vertical="center" wrapText="1"/>
    </xf>
    <xf numFmtId="0" fontId="3" fillId="2" borderId="23" xfId="12" applyFont="1" applyFill="1" applyBorder="1" applyAlignment="1">
      <alignment horizontal="center" vertical="center" wrapText="1"/>
    </xf>
    <xf numFmtId="0" fontId="3" fillId="2" borderId="12" xfId="12" applyFont="1" applyFill="1" applyBorder="1" applyAlignment="1">
      <alignment horizontal="center" vertical="center" wrapText="1"/>
    </xf>
    <xf numFmtId="0" fontId="3" fillId="2" borderId="13" xfId="12" applyFont="1" applyFill="1" applyBorder="1" applyAlignment="1">
      <alignment horizontal="center" vertical="center" wrapText="1"/>
    </xf>
    <xf numFmtId="0" fontId="3" fillId="2" borderId="16" xfId="12" applyFont="1" applyFill="1" applyBorder="1" applyAlignment="1">
      <alignment horizontal="center" vertical="center" wrapText="1"/>
    </xf>
    <xf numFmtId="0" fontId="3" fillId="2" borderId="17" xfId="12" applyFont="1" applyFill="1" applyBorder="1" applyAlignment="1">
      <alignment horizontal="center" vertical="center" wrapText="1"/>
    </xf>
    <xf numFmtId="0" fontId="3" fillId="2" borderId="18" xfId="12" applyFont="1" applyFill="1" applyBorder="1" applyAlignment="1">
      <alignment horizontal="center" vertical="center" wrapText="1"/>
    </xf>
    <xf numFmtId="0" fontId="3" fillId="2" borderId="10" xfId="12" applyFont="1" applyFill="1" applyBorder="1" applyAlignment="1">
      <alignment horizontal="center" vertical="center" wrapText="1"/>
    </xf>
    <xf numFmtId="0" fontId="3" fillId="2" borderId="14" xfId="12" applyFont="1" applyFill="1" applyBorder="1" applyAlignment="1">
      <alignment horizontal="center" vertical="center" wrapText="1"/>
    </xf>
    <xf numFmtId="0" fontId="3" fillId="2" borderId="15" xfId="12" applyFont="1" applyFill="1" applyBorder="1" applyAlignment="1">
      <alignment horizontal="center" vertical="center" wrapText="1"/>
    </xf>
    <xf numFmtId="0" fontId="3" fillId="2" borderId="2" xfId="12" applyFont="1" applyFill="1" applyBorder="1" applyAlignment="1">
      <alignment horizontal="center" vertical="center" wrapText="1"/>
    </xf>
  </cellXfs>
  <cellStyles count="15">
    <cellStyle name="Comma" xfId="1" builtinId="3"/>
    <cellStyle name="Comma 5" xfId="13" xr:uid="{112CE8C8-3AB7-402F-8EE9-0ECE6F21F78F}"/>
    <cellStyle name="Comma 7" xfId="11" xr:uid="{77542BE2-40D4-4AB8-AF19-814171175B8C}"/>
    <cellStyle name="Hyperlink" xfId="6" builtinId="8"/>
    <cellStyle name="Hyperlink 2" xfId="10" xr:uid="{D301A141-5CD9-473B-8D4D-88D48D27B716}"/>
    <cellStyle name="Normal" xfId="0" builtinId="0"/>
    <cellStyle name="Normal 10" xfId="3" xr:uid="{00000000-0005-0000-0000-000002000000}"/>
    <cellStyle name="Normal 2" xfId="2" xr:uid="{00000000-0005-0000-0000-000003000000}"/>
    <cellStyle name="Normal 2 2" xfId="5" xr:uid="{7B957690-3F82-4171-9E0F-B3886B68A534}"/>
    <cellStyle name="Normal 2 4" xfId="4" xr:uid="{1B8F4E11-E48A-46DB-9656-39B0B17518ED}"/>
    <cellStyle name="Normal 3" xfId="7" xr:uid="{6CC3095D-1910-48A5-925E-FDA19A805B81}"/>
    <cellStyle name="Normal 8" xfId="12" xr:uid="{695E0229-4F71-4D0E-8456-884ABA22E316}"/>
    <cellStyle name="Normal_Template for LU forecasts - TZ popn forecasts 10 LGAs" xfId="9" xr:uid="{5BDD87EF-7062-47DC-8864-81C8B71319D1}"/>
    <cellStyle name="Normal_TPDC TZ Empl forecasts 0904 SLAxInd" xfId="8" xr:uid="{E021461B-5249-49E4-8A9A-27B754975043}"/>
    <cellStyle name="Percent 2 2" xfId="14" xr:uid="{1C7A6B1E-474C-4915-B1F6-42BDAFAF85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854803</xdr:colOff>
      <xdr:row>1</xdr:row>
      <xdr:rowOff>739980</xdr:rowOff>
    </xdr:to>
    <xdr:pic>
      <xdr:nvPicPr>
        <xdr:cNvPr id="3" name="Picture 2">
          <a:extLst>
            <a:ext uri="{FF2B5EF4-FFF2-40B4-BE49-F238E27FC236}">
              <a16:creationId xmlns:a16="http://schemas.microsoft.com/office/drawing/2014/main" id="{F0A724B4-C0F0-4C38-BB2F-76C8088468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3" name="Picture 2">
          <a:extLst>
            <a:ext uri="{FF2B5EF4-FFF2-40B4-BE49-F238E27FC236}">
              <a16:creationId xmlns:a16="http://schemas.microsoft.com/office/drawing/2014/main" id="{F69FAC8C-46EF-427F-B6C5-78CE27F9E0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3" name="Picture 2">
          <a:extLst>
            <a:ext uri="{FF2B5EF4-FFF2-40B4-BE49-F238E27FC236}">
              <a16:creationId xmlns:a16="http://schemas.microsoft.com/office/drawing/2014/main" id="{5965AE16-AA57-46C9-8280-03FDB31640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209008</xdr:colOff>
      <xdr:row>5</xdr:row>
      <xdr:rowOff>40845</xdr:rowOff>
    </xdr:to>
    <xdr:pic>
      <xdr:nvPicPr>
        <xdr:cNvPr id="4" name="Picture 3">
          <a:extLst>
            <a:ext uri="{FF2B5EF4-FFF2-40B4-BE49-F238E27FC236}">
              <a16:creationId xmlns:a16="http://schemas.microsoft.com/office/drawing/2014/main" id="{C07C7B13-064D-4034-ABE5-EDED541FD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840</xdr:rowOff>
    </xdr:to>
    <xdr:pic>
      <xdr:nvPicPr>
        <xdr:cNvPr id="2" name="Picture 1">
          <a:extLst>
            <a:ext uri="{FF2B5EF4-FFF2-40B4-BE49-F238E27FC236}">
              <a16:creationId xmlns:a16="http://schemas.microsoft.com/office/drawing/2014/main" id="{6BBB5EA0-F5A7-46CA-BAF3-A04E3180FA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5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168480</xdr:rowOff>
    </xdr:to>
    <xdr:pic>
      <xdr:nvPicPr>
        <xdr:cNvPr id="2" name="Picture 1">
          <a:extLst>
            <a:ext uri="{FF2B5EF4-FFF2-40B4-BE49-F238E27FC236}">
              <a16:creationId xmlns:a16="http://schemas.microsoft.com/office/drawing/2014/main" id="{747643F5-ADDD-4019-B7AA-FA9A7F35C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170385</xdr:rowOff>
    </xdr:to>
    <xdr:pic>
      <xdr:nvPicPr>
        <xdr:cNvPr id="4" name="Picture 3">
          <a:extLst>
            <a:ext uri="{FF2B5EF4-FFF2-40B4-BE49-F238E27FC236}">
              <a16:creationId xmlns:a16="http://schemas.microsoft.com/office/drawing/2014/main" id="{A235591E-FCE0-4830-B301-1C05771F2F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rdpi\DPI-Group\EPLA\Land%20Use%20Forecasting%20Team\1.%20Projects\ELDM\2018%20Report\Hunter%20Region\4.%20Web%20Delivery\Employment_Lands_Hunter_Supply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Zoned Land"/>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C04F4-CB6C-4EBA-A1B8-9ADB72C8FD50}">
  <sheetPr>
    <pageSetUpPr fitToPage="1"/>
  </sheetPr>
  <dimension ref="A1:C41"/>
  <sheetViews>
    <sheetView tabSelected="1" zoomScaleNormal="100" workbookViewId="0">
      <selection activeCell="B3" sqref="B3:C3"/>
    </sheetView>
  </sheetViews>
  <sheetFormatPr defaultColWidth="9.109375" defaultRowHeight="11.4"/>
  <cols>
    <col min="1" max="1" width="22.44140625" style="16" customWidth="1"/>
    <col min="2" max="2" width="16.5546875" style="16" customWidth="1"/>
    <col min="3" max="3" width="91.109375" style="16" customWidth="1"/>
    <col min="4" max="16384" width="9.109375" style="16"/>
  </cols>
  <sheetData>
    <row r="1" spans="1:3" ht="12.75" customHeight="1">
      <c r="A1" s="46"/>
    </row>
    <row r="2" spans="1:3" ht="90.75" customHeight="1"/>
    <row r="3" spans="1:3" s="18" customFormat="1" ht="18" customHeight="1">
      <c r="A3" s="17" t="s">
        <v>0</v>
      </c>
      <c r="B3" s="97">
        <v>44855</v>
      </c>
      <c r="C3" s="98"/>
    </row>
    <row r="4" spans="1:3" s="18" customFormat="1" ht="18" customHeight="1">
      <c r="A4" s="17" t="s">
        <v>1</v>
      </c>
      <c r="B4" s="98" t="s">
        <v>80</v>
      </c>
      <c r="C4" s="98"/>
    </row>
    <row r="5" spans="1:3" s="18" customFormat="1" ht="18" customHeight="1">
      <c r="A5" s="17" t="s">
        <v>2</v>
      </c>
      <c r="B5" s="98" t="s">
        <v>84</v>
      </c>
      <c r="C5" s="98"/>
    </row>
    <row r="6" spans="1:3" s="18" customFormat="1" ht="17.25" customHeight="1">
      <c r="A6" s="17" t="s">
        <v>3</v>
      </c>
      <c r="B6" s="98" t="s">
        <v>4</v>
      </c>
      <c r="C6" s="98"/>
    </row>
    <row r="7" spans="1:3" s="18" customFormat="1" ht="29.4" customHeight="1">
      <c r="A7" s="17" t="s">
        <v>5</v>
      </c>
      <c r="B7" s="89" t="s">
        <v>6</v>
      </c>
      <c r="C7" s="89"/>
    </row>
    <row r="8" spans="1:3" s="46" customFormat="1" ht="4.5" customHeight="1">
      <c r="A8" s="95" t="s">
        <v>7</v>
      </c>
      <c r="B8" s="94"/>
      <c r="C8" s="94"/>
    </row>
    <row r="9" spans="1:3" s="46" customFormat="1" ht="12.6" customHeight="1">
      <c r="A9" s="96"/>
      <c r="B9" s="80" t="s">
        <v>8</v>
      </c>
      <c r="C9" s="80"/>
    </row>
    <row r="10" spans="1:3" s="46" customFormat="1" ht="15.75" customHeight="1">
      <c r="A10" s="96"/>
      <c r="B10" s="80" t="s">
        <v>9</v>
      </c>
      <c r="C10" s="80"/>
    </row>
    <row r="11" spans="1:3" s="46" customFormat="1" ht="15.6" customHeight="1">
      <c r="A11" s="96"/>
      <c r="B11" s="80" t="s">
        <v>10</v>
      </c>
      <c r="C11" s="80"/>
    </row>
    <row r="12" spans="1:3" s="46" customFormat="1" ht="15.6" customHeight="1">
      <c r="A12" s="75"/>
      <c r="B12" s="80" t="s">
        <v>141</v>
      </c>
      <c r="C12" s="80"/>
    </row>
    <row r="13" spans="1:3" s="46" customFormat="1" ht="15.6" customHeight="1">
      <c r="A13" s="75"/>
      <c r="B13" s="80" t="s">
        <v>142</v>
      </c>
      <c r="C13" s="80"/>
    </row>
    <row r="14" spans="1:3" s="46" customFormat="1" ht="15.6" customHeight="1">
      <c r="A14" s="47"/>
      <c r="B14" s="80" t="s">
        <v>78</v>
      </c>
      <c r="C14" s="80"/>
    </row>
    <row r="15" spans="1:3" s="46" customFormat="1" ht="3.6" customHeight="1">
      <c r="A15" s="48"/>
      <c r="B15" s="91"/>
      <c r="C15" s="91"/>
    </row>
    <row r="16" spans="1:3" s="18" customFormat="1" ht="40.200000000000003" customHeight="1">
      <c r="A16" s="81" t="s">
        <v>11</v>
      </c>
      <c r="B16" s="87" t="s">
        <v>12</v>
      </c>
      <c r="C16" s="87"/>
    </row>
    <row r="17" spans="1:3" s="18" customFormat="1" ht="34.950000000000003" customHeight="1">
      <c r="A17" s="90"/>
      <c r="B17" s="87" t="s">
        <v>13</v>
      </c>
      <c r="C17" s="87"/>
    </row>
    <row r="18" spans="1:3" s="18" customFormat="1" ht="22.2" customHeight="1">
      <c r="A18" s="90"/>
      <c r="B18" s="87" t="s">
        <v>14</v>
      </c>
      <c r="C18" s="87"/>
    </row>
    <row r="19" spans="1:3" s="18" customFormat="1" ht="40.200000000000003" customHeight="1">
      <c r="A19" s="90"/>
      <c r="B19" s="87" t="s">
        <v>15</v>
      </c>
      <c r="C19" s="87"/>
    </row>
    <row r="20" spans="1:3" s="18" customFormat="1" ht="24.75" customHeight="1">
      <c r="A20" s="90"/>
      <c r="B20" s="93" t="s">
        <v>16</v>
      </c>
      <c r="C20" s="93"/>
    </row>
    <row r="21" spans="1:3" s="18" customFormat="1" ht="6.75" customHeight="1">
      <c r="A21" s="92"/>
      <c r="B21" s="88"/>
      <c r="C21" s="88"/>
    </row>
    <row r="22" spans="1:3" s="18" customFormat="1" ht="3" customHeight="1">
      <c r="A22" s="81" t="s">
        <v>17</v>
      </c>
      <c r="B22" s="84"/>
      <c r="C22" s="84"/>
    </row>
    <row r="23" spans="1:3" s="18" customFormat="1" ht="18" customHeight="1">
      <c r="A23" s="90"/>
      <c r="B23" s="87" t="s">
        <v>18</v>
      </c>
      <c r="C23" s="87"/>
    </row>
    <row r="24" spans="1:3" s="18" customFormat="1" ht="16.5" customHeight="1">
      <c r="A24" s="90"/>
      <c r="B24" s="87" t="s">
        <v>19</v>
      </c>
      <c r="C24" s="87"/>
    </row>
    <row r="25" spans="1:3" s="18" customFormat="1" ht="17.25" customHeight="1">
      <c r="A25" s="82"/>
      <c r="B25" s="87" t="s">
        <v>20</v>
      </c>
      <c r="C25" s="87"/>
    </row>
    <row r="26" spans="1:3" s="18" customFormat="1" ht="15.75" customHeight="1">
      <c r="A26" s="82"/>
      <c r="B26" s="87" t="s">
        <v>81</v>
      </c>
      <c r="C26" s="87"/>
    </row>
    <row r="27" spans="1:3" s="18" customFormat="1" ht="18" customHeight="1">
      <c r="A27" s="82"/>
      <c r="B27" s="87" t="s">
        <v>21</v>
      </c>
      <c r="C27" s="87"/>
    </row>
    <row r="28" spans="1:3" s="18" customFormat="1" ht="18" customHeight="1">
      <c r="A28" s="82"/>
      <c r="B28" s="87" t="s">
        <v>85</v>
      </c>
      <c r="C28" s="87"/>
    </row>
    <row r="29" spans="1:3" s="18" customFormat="1" ht="5.25" customHeight="1">
      <c r="A29" s="83"/>
      <c r="B29" s="88"/>
      <c r="C29" s="88"/>
    </row>
    <row r="30" spans="1:3" s="18" customFormat="1" ht="7.5" customHeight="1">
      <c r="A30" s="81" t="s">
        <v>22</v>
      </c>
      <c r="B30" s="84" t="s">
        <v>86</v>
      </c>
      <c r="C30" s="85"/>
    </row>
    <row r="31" spans="1:3" s="18" customFormat="1" ht="33" customHeight="1">
      <c r="A31" s="82"/>
      <c r="B31" s="86"/>
      <c r="C31" s="86"/>
    </row>
    <row r="32" spans="1:3" s="18" customFormat="1" ht="6" hidden="1" customHeight="1">
      <c r="A32" s="82"/>
      <c r="B32" s="87"/>
      <c r="C32" s="87"/>
    </row>
    <row r="33" spans="1:3" s="18" customFormat="1" ht="24.75" customHeight="1">
      <c r="A33" s="82"/>
      <c r="B33" s="87" t="s">
        <v>23</v>
      </c>
      <c r="C33" s="87"/>
    </row>
    <row r="34" spans="1:3" s="18" customFormat="1" ht="6.75" customHeight="1">
      <c r="A34" s="83"/>
      <c r="B34" s="88"/>
      <c r="C34" s="88"/>
    </row>
    <row r="35" spans="1:3" s="18" customFormat="1" ht="52.5" customHeight="1">
      <c r="A35" s="43" t="s">
        <v>24</v>
      </c>
      <c r="B35" s="89" t="s">
        <v>25</v>
      </c>
      <c r="C35" s="89"/>
    </row>
    <row r="36" spans="1:3" s="18" customFormat="1" ht="64.5" customHeight="1">
      <c r="A36" s="49" t="s">
        <v>26</v>
      </c>
      <c r="B36" s="79" t="s">
        <v>83</v>
      </c>
      <c r="C36" s="79"/>
    </row>
    <row r="37" spans="1:3" ht="31.5" customHeight="1">
      <c r="A37" s="49" t="s">
        <v>27</v>
      </c>
      <c r="B37" s="79" t="s">
        <v>82</v>
      </c>
      <c r="C37" s="79"/>
    </row>
    <row r="39" spans="1:3" ht="12" customHeight="1"/>
    <row r="40" spans="1:3" ht="12" customHeight="1"/>
    <row r="41" spans="1:3">
      <c r="C41" s="19"/>
    </row>
  </sheetData>
  <mergeCells count="38">
    <mergeCell ref="B8:C8"/>
    <mergeCell ref="A8:A11"/>
    <mergeCell ref="B17:C17"/>
    <mergeCell ref="B3:C3"/>
    <mergeCell ref="B4:C4"/>
    <mergeCell ref="B5:C5"/>
    <mergeCell ref="B6:C6"/>
    <mergeCell ref="B7:C7"/>
    <mergeCell ref="B14:C14"/>
    <mergeCell ref="B28:C28"/>
    <mergeCell ref="B29:C29"/>
    <mergeCell ref="B10:C10"/>
    <mergeCell ref="B15:C15"/>
    <mergeCell ref="A16:A21"/>
    <mergeCell ref="B16:C16"/>
    <mergeCell ref="B18:C18"/>
    <mergeCell ref="B19:C19"/>
    <mergeCell ref="B20:C20"/>
    <mergeCell ref="B21:C21"/>
    <mergeCell ref="B11:C11"/>
    <mergeCell ref="B12:C12"/>
    <mergeCell ref="B13:C13"/>
    <mergeCell ref="B36:C36"/>
    <mergeCell ref="B37:C37"/>
    <mergeCell ref="B9:C9"/>
    <mergeCell ref="A30:A34"/>
    <mergeCell ref="B30:C31"/>
    <mergeCell ref="B32:C32"/>
    <mergeCell ref="B33:C33"/>
    <mergeCell ref="B34:C34"/>
    <mergeCell ref="B35:C35"/>
    <mergeCell ref="A22:A29"/>
    <mergeCell ref="B22:C22"/>
    <mergeCell ref="B23:C23"/>
    <mergeCell ref="B24:C24"/>
    <mergeCell ref="B25:C25"/>
    <mergeCell ref="B26:C26"/>
    <mergeCell ref="B27:C27"/>
  </mergeCells>
  <hyperlinks>
    <hyperlink ref="B9:C9" location="'Zoned Land by LGA'!A1" display="Zoned Land by LGA" xr:uid="{567DE548-C282-4F57-83B2-38C3002E3BD8}"/>
    <hyperlink ref="B10:C10" location="'Undeveloped and Serviced Land'!A1" display="Undeveloped and Serviced Land" xr:uid="{60C36511-3574-48BF-9331-12021B1009CB}"/>
    <hyperlink ref="B11:C11" location="'Zoned Land - Breakdown'!A1" display="Zoned Land - Breakdown" xr:uid="{4508A278-4628-4ABC-8398-BA40AF6EAC64}"/>
    <hyperlink ref="B14" location="'Zoning Changes'!A1" display="Zoning Changes" xr:uid="{CC45ACA4-31F2-48AD-A6CA-6F183EBA5552}"/>
    <hyperlink ref="B13" location="'Planning Proposals'!A1" display="Planning Proposals" xr:uid="{18153805-FA1E-4ADA-8FFE-821B91F3D800}"/>
    <hyperlink ref="B12" location="'Undeveloped Land - Lot Size'!A1" display="Undeveloped Land - Lot Size" xr:uid="{0E159F01-837C-4A2A-B3D6-DE5A4B619EDD}"/>
  </hyperlinks>
  <pageMargins left="0.7" right="0.7" top="0.75" bottom="0.75" header="0.3" footer="0.3"/>
  <pageSetup paperSize="9" scale="6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workbookViewId="0">
      <selection activeCell="B9" sqref="B9:B10"/>
    </sheetView>
  </sheetViews>
  <sheetFormatPr defaultColWidth="8.88671875" defaultRowHeight="14.4"/>
  <cols>
    <col min="1" max="1" width="8.88671875" style="1"/>
    <col min="2" max="2" width="14.21875" style="1" customWidth="1"/>
    <col min="3" max="11" width="11.44140625" style="1" customWidth="1"/>
    <col min="12" max="16384" width="8.88671875" style="1"/>
  </cols>
  <sheetData>
    <row r="1" spans="2:11" s="2" customFormat="1"/>
    <row r="2" spans="2:11" s="2" customFormat="1"/>
    <row r="3" spans="2:11" s="2" customFormat="1"/>
    <row r="4" spans="2:11" s="2" customFormat="1"/>
    <row r="5" spans="2:11" s="2" customFormat="1"/>
    <row r="6" spans="2:11" s="2" customFormat="1"/>
    <row r="7" spans="2:11" s="2" customFormat="1">
      <c r="B7" s="3" t="s">
        <v>87</v>
      </c>
      <c r="C7" s="3"/>
    </row>
    <row r="8" spans="2:11" s="2" customFormat="1"/>
    <row r="9" spans="2:11" s="2" customFormat="1" ht="15" customHeight="1">
      <c r="B9" s="100" t="s">
        <v>28</v>
      </c>
      <c r="C9" s="102" t="s">
        <v>29</v>
      </c>
      <c r="D9" s="102"/>
      <c r="E9" s="102"/>
      <c r="F9" s="102" t="s">
        <v>30</v>
      </c>
      <c r="G9" s="102"/>
      <c r="H9" s="102"/>
      <c r="I9" s="102" t="s">
        <v>88</v>
      </c>
      <c r="J9" s="102"/>
      <c r="K9" s="102"/>
    </row>
    <row r="10" spans="2:11" s="2" customFormat="1">
      <c r="B10" s="101"/>
      <c r="C10" s="4" t="s">
        <v>31</v>
      </c>
      <c r="D10" s="5" t="s">
        <v>32</v>
      </c>
      <c r="E10" s="6" t="s">
        <v>33</v>
      </c>
      <c r="F10" s="4" t="s">
        <v>31</v>
      </c>
      <c r="G10" s="5" t="s">
        <v>32</v>
      </c>
      <c r="H10" s="6" t="s">
        <v>33</v>
      </c>
      <c r="I10" s="4" t="s">
        <v>31</v>
      </c>
      <c r="J10" s="5" t="s">
        <v>32</v>
      </c>
      <c r="K10" s="6" t="s">
        <v>33</v>
      </c>
    </row>
    <row r="11" spans="2:11">
      <c r="B11" s="7" t="s">
        <v>34</v>
      </c>
      <c r="C11" s="8">
        <v>1.1000000000000001</v>
      </c>
      <c r="D11" s="8">
        <v>17.899999999999999</v>
      </c>
      <c r="E11" s="8">
        <v>19</v>
      </c>
      <c r="F11" s="8">
        <v>1.2</v>
      </c>
      <c r="G11" s="8">
        <v>17.899999999999999</v>
      </c>
      <c r="H11" s="8">
        <v>19.100000000000001</v>
      </c>
      <c r="I11" s="8">
        <v>1.6</v>
      </c>
      <c r="J11" s="8">
        <v>17.5</v>
      </c>
      <c r="K11" s="8">
        <v>19.100000000000001</v>
      </c>
    </row>
    <row r="12" spans="2:11">
      <c r="B12" s="7" t="s">
        <v>35</v>
      </c>
      <c r="C12" s="8">
        <v>86.2</v>
      </c>
      <c r="D12" s="8">
        <v>209.8</v>
      </c>
      <c r="E12" s="8">
        <v>296</v>
      </c>
      <c r="F12" s="8">
        <v>85.5</v>
      </c>
      <c r="G12" s="8">
        <v>209.8</v>
      </c>
      <c r="H12" s="8">
        <v>295.3</v>
      </c>
      <c r="I12" s="8">
        <v>87.6</v>
      </c>
      <c r="J12" s="8">
        <v>207.6</v>
      </c>
      <c r="K12" s="8">
        <v>295.2</v>
      </c>
    </row>
    <row r="13" spans="2:11">
      <c r="B13" s="7" t="s">
        <v>36</v>
      </c>
      <c r="C13" s="8">
        <v>988.1</v>
      </c>
      <c r="D13" s="8">
        <v>941.8</v>
      </c>
      <c r="E13" s="8">
        <v>1929.9</v>
      </c>
      <c r="F13" s="8">
        <v>909.6</v>
      </c>
      <c r="G13" s="8">
        <v>1016.6</v>
      </c>
      <c r="H13" s="8">
        <v>1926.2</v>
      </c>
      <c r="I13" s="8">
        <v>905.8</v>
      </c>
      <c r="J13" s="8">
        <v>1012.8</v>
      </c>
      <c r="K13" s="8">
        <v>1918.6</v>
      </c>
    </row>
    <row r="14" spans="2:11">
      <c r="B14" s="7" t="s">
        <v>37</v>
      </c>
      <c r="C14" s="8">
        <v>338.4</v>
      </c>
      <c r="D14" s="8">
        <v>1919.8</v>
      </c>
      <c r="E14" s="8">
        <v>2258.1999999999998</v>
      </c>
      <c r="F14" s="8">
        <v>343.2</v>
      </c>
      <c r="G14" s="8">
        <v>1914.2</v>
      </c>
      <c r="H14" s="8">
        <v>2257.4</v>
      </c>
      <c r="I14" s="8">
        <v>347.8</v>
      </c>
      <c r="J14" s="8">
        <v>1909.5</v>
      </c>
      <c r="K14" s="8">
        <v>2257.3000000000002</v>
      </c>
    </row>
    <row r="15" spans="2:11">
      <c r="B15" s="7" t="s">
        <v>33</v>
      </c>
      <c r="C15" s="61">
        <v>1413.8</v>
      </c>
      <c r="D15" s="61">
        <v>3089.3</v>
      </c>
      <c r="E15" s="61">
        <v>4503.1000000000004</v>
      </c>
      <c r="F15" s="61">
        <v>1339.5</v>
      </c>
      <c r="G15" s="61">
        <v>3158.5</v>
      </c>
      <c r="H15" s="61">
        <v>4498</v>
      </c>
      <c r="I15" s="61">
        <v>1342.8</v>
      </c>
      <c r="J15" s="61">
        <v>3147.4</v>
      </c>
      <c r="K15" s="61">
        <v>4490.2</v>
      </c>
    </row>
    <row r="17" spans="2:13" s="12" customFormat="1" ht="15" customHeight="1">
      <c r="B17" s="13" t="s">
        <v>38</v>
      </c>
      <c r="C17" s="14"/>
      <c r="D17" s="14"/>
      <c r="E17" s="14"/>
      <c r="F17" s="14"/>
      <c r="G17" s="14"/>
      <c r="H17" s="14"/>
      <c r="I17" s="14"/>
      <c r="J17" s="14"/>
      <c r="K17" s="14"/>
      <c r="M17" s="15"/>
    </row>
    <row r="18" spans="2:13" s="12" customFormat="1" ht="15" customHeight="1">
      <c r="B18" s="99" t="s">
        <v>39</v>
      </c>
      <c r="C18" s="99"/>
      <c r="D18" s="99"/>
      <c r="E18" s="99"/>
      <c r="F18" s="99"/>
      <c r="G18" s="99"/>
      <c r="H18" s="99"/>
      <c r="I18" s="99"/>
      <c r="J18" s="99"/>
      <c r="K18" s="99"/>
      <c r="M18" s="15"/>
    </row>
    <row r="19" spans="2:13">
      <c r="B19" s="99" t="s">
        <v>40</v>
      </c>
      <c r="C19" s="99"/>
      <c r="D19" s="99"/>
      <c r="E19" s="99"/>
      <c r="F19" s="99"/>
      <c r="G19" s="99"/>
      <c r="H19" s="99"/>
      <c r="I19" s="99"/>
      <c r="J19" s="99"/>
      <c r="K19" s="99"/>
    </row>
    <row r="20" spans="2:13">
      <c r="B20" s="99" t="s">
        <v>132</v>
      </c>
      <c r="C20" s="99"/>
      <c r="D20" s="99"/>
      <c r="E20" s="99"/>
      <c r="F20" s="99"/>
      <c r="G20" s="99"/>
      <c r="H20" s="99"/>
      <c r="I20" s="99"/>
      <c r="J20" s="99"/>
      <c r="K20" s="99"/>
    </row>
    <row r="21" spans="2:13">
      <c r="B21" s="99" t="s">
        <v>41</v>
      </c>
      <c r="C21" s="99"/>
      <c r="D21" s="99"/>
      <c r="E21" s="99"/>
      <c r="F21" s="99"/>
      <c r="G21" s="99"/>
      <c r="H21" s="99"/>
      <c r="I21" s="99"/>
      <c r="J21" s="99"/>
      <c r="K21" s="99"/>
    </row>
    <row r="22" spans="2:13">
      <c r="B22" s="9"/>
    </row>
  </sheetData>
  <mergeCells count="8">
    <mergeCell ref="B21:K21"/>
    <mergeCell ref="B9:B10"/>
    <mergeCell ref="C9:E9"/>
    <mergeCell ref="B18:K18"/>
    <mergeCell ref="B19:K19"/>
    <mergeCell ref="F9:H9"/>
    <mergeCell ref="I9:K9"/>
    <mergeCell ref="B20:K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7"/>
  <sheetViews>
    <sheetView workbookViewId="0">
      <selection activeCell="B9" sqref="B9:B10"/>
    </sheetView>
  </sheetViews>
  <sheetFormatPr defaultColWidth="8.88671875" defaultRowHeight="14.4"/>
  <cols>
    <col min="1" max="1" width="8.88671875" style="1"/>
    <col min="2" max="2" width="16.109375" style="1" customWidth="1"/>
    <col min="3" max="7" width="16.44140625" style="1" customWidth="1"/>
    <col min="8" max="16384" width="8.88671875" style="1"/>
  </cols>
  <sheetData>
    <row r="1" spans="2:12" s="10" customFormat="1"/>
    <row r="2" spans="2:12" s="10" customFormat="1"/>
    <row r="3" spans="2:12" s="10" customFormat="1"/>
    <row r="4" spans="2:12" s="10" customFormat="1"/>
    <row r="5" spans="2:12" s="10" customFormat="1"/>
    <row r="6" spans="2:12" s="10" customFormat="1"/>
    <row r="7" spans="2:12" s="10" customFormat="1">
      <c r="B7" s="11" t="s">
        <v>90</v>
      </c>
    </row>
    <row r="8" spans="2:12" s="10" customFormat="1">
      <c r="D8" s="1"/>
      <c r="E8" s="1"/>
      <c r="F8" s="1"/>
      <c r="G8" s="1"/>
      <c r="H8" s="1"/>
      <c r="I8" s="1"/>
      <c r="J8" s="1"/>
      <c r="K8" s="1"/>
      <c r="L8" s="1"/>
    </row>
    <row r="9" spans="2:12" s="10" customFormat="1" ht="28.5" customHeight="1">
      <c r="B9" s="103" t="s">
        <v>28</v>
      </c>
      <c r="C9" s="105" t="s">
        <v>42</v>
      </c>
      <c r="D9" s="105"/>
      <c r="E9" s="105"/>
      <c r="F9" s="105"/>
      <c r="G9" s="105"/>
      <c r="H9" s="1"/>
      <c r="I9" s="1"/>
      <c r="J9" s="1"/>
      <c r="K9" s="1"/>
      <c r="L9" s="1"/>
    </row>
    <row r="10" spans="2:12" s="10" customFormat="1">
      <c r="B10" s="104"/>
      <c r="C10" s="21" t="s">
        <v>43</v>
      </c>
      <c r="D10" s="21" t="s">
        <v>44</v>
      </c>
      <c r="E10" s="21" t="s">
        <v>45</v>
      </c>
      <c r="F10" s="21" t="s">
        <v>46</v>
      </c>
      <c r="G10" s="21" t="s">
        <v>89</v>
      </c>
      <c r="H10" s="1"/>
      <c r="I10" s="1"/>
      <c r="J10" s="1"/>
      <c r="K10" s="1"/>
      <c r="L10" s="1"/>
    </row>
    <row r="11" spans="2:12">
      <c r="B11" s="20" t="s">
        <v>34</v>
      </c>
      <c r="C11" s="22">
        <v>1.1000000000000001</v>
      </c>
      <c r="D11" s="22">
        <v>1.1000000000000001</v>
      </c>
      <c r="E11" s="22">
        <v>1.1000000000000001</v>
      </c>
      <c r="F11" s="22">
        <v>1.2</v>
      </c>
      <c r="G11" s="22">
        <v>1.6</v>
      </c>
    </row>
    <row r="12" spans="2:12">
      <c r="B12" s="20" t="s">
        <v>35</v>
      </c>
      <c r="C12" s="22">
        <v>5.7</v>
      </c>
      <c r="D12" s="22">
        <v>6.6</v>
      </c>
      <c r="E12" s="22">
        <v>6</v>
      </c>
      <c r="F12" s="22">
        <v>6.3</v>
      </c>
      <c r="G12" s="22">
        <v>8.6</v>
      </c>
    </row>
    <row r="13" spans="2:12">
      <c r="B13" s="20" t="s">
        <v>36</v>
      </c>
      <c r="C13" s="22">
        <v>189.1</v>
      </c>
      <c r="D13" s="22">
        <v>267.10000000000002</v>
      </c>
      <c r="E13" s="22">
        <v>294.2</v>
      </c>
      <c r="F13" s="22">
        <v>418.4</v>
      </c>
      <c r="G13" s="22">
        <v>414.7</v>
      </c>
    </row>
    <row r="14" spans="2:12">
      <c r="B14" s="20" t="s">
        <v>37</v>
      </c>
      <c r="C14" s="22">
        <v>27.8</v>
      </c>
      <c r="D14" s="22">
        <v>41.1</v>
      </c>
      <c r="E14" s="22">
        <v>55.8</v>
      </c>
      <c r="F14" s="22">
        <v>58.5</v>
      </c>
      <c r="G14" s="22">
        <v>62.8</v>
      </c>
    </row>
    <row r="15" spans="2:12">
      <c r="B15" s="20" t="s">
        <v>33</v>
      </c>
      <c r="C15" s="59">
        <v>223.7</v>
      </c>
      <c r="D15" s="60">
        <v>315.89999999999998</v>
      </c>
      <c r="E15" s="59">
        <v>357.1</v>
      </c>
      <c r="F15" s="59">
        <v>484.4</v>
      </c>
      <c r="G15" s="59">
        <v>487.7</v>
      </c>
    </row>
    <row r="17" spans="2:11" ht="73.2" customHeight="1">
      <c r="B17" s="99" t="s">
        <v>47</v>
      </c>
      <c r="C17" s="99"/>
      <c r="D17" s="99"/>
      <c r="E17" s="99"/>
      <c r="F17" s="99"/>
      <c r="G17" s="99"/>
      <c r="H17" s="99"/>
      <c r="I17" s="99"/>
      <c r="J17" s="99"/>
      <c r="K17" s="99"/>
    </row>
  </sheetData>
  <mergeCells count="3">
    <mergeCell ref="B9:B10"/>
    <mergeCell ref="B17:K17"/>
    <mergeCell ref="C9:G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806-7102-4C2B-81A0-B79EBD4C8EFB}">
  <dimension ref="B7:L30"/>
  <sheetViews>
    <sheetView workbookViewId="0">
      <selection activeCell="B9" sqref="B9:B11"/>
    </sheetView>
  </sheetViews>
  <sheetFormatPr defaultColWidth="9.33203125" defaultRowHeight="13.2"/>
  <cols>
    <col min="1" max="1" width="9.33203125" style="24"/>
    <col min="2" max="2" width="19.6640625" style="24" customWidth="1"/>
    <col min="3" max="3" width="12.44140625" style="24" customWidth="1"/>
    <col min="4" max="12" width="11.5546875" style="24" customWidth="1"/>
    <col min="13" max="16384" width="9.33203125" style="24"/>
  </cols>
  <sheetData>
    <row r="7" spans="2:12">
      <c r="B7" s="23" t="s">
        <v>91</v>
      </c>
    </row>
    <row r="9" spans="2:12">
      <c r="B9" s="106" t="s">
        <v>28</v>
      </c>
      <c r="C9" s="107" t="s">
        <v>48</v>
      </c>
      <c r="D9" s="108"/>
      <c r="E9" s="108"/>
      <c r="F9" s="109"/>
      <c r="G9" s="113" t="s">
        <v>49</v>
      </c>
      <c r="H9" s="114"/>
      <c r="I9" s="114"/>
      <c r="J9" s="114"/>
      <c r="K9" s="115"/>
    </row>
    <row r="10" spans="2:12">
      <c r="B10" s="106"/>
      <c r="C10" s="110"/>
      <c r="D10" s="111"/>
      <c r="E10" s="111"/>
      <c r="F10" s="112"/>
      <c r="G10" s="116" t="s">
        <v>50</v>
      </c>
      <c r="H10" s="117"/>
      <c r="I10" s="117"/>
      <c r="J10" s="117"/>
      <c r="K10" s="44" t="s">
        <v>51</v>
      </c>
    </row>
    <row r="11" spans="2:12">
      <c r="B11" s="106"/>
      <c r="C11" s="29" t="s">
        <v>52</v>
      </c>
      <c r="D11" s="29" t="s">
        <v>53</v>
      </c>
      <c r="E11" s="29" t="s">
        <v>54</v>
      </c>
      <c r="F11" s="29" t="s">
        <v>55</v>
      </c>
      <c r="G11" s="29" t="s">
        <v>52</v>
      </c>
      <c r="H11" s="29" t="s">
        <v>53</v>
      </c>
      <c r="I11" s="29" t="s">
        <v>54</v>
      </c>
      <c r="J11" s="29" t="s">
        <v>33</v>
      </c>
      <c r="K11" s="29" t="s">
        <v>33</v>
      </c>
    </row>
    <row r="12" spans="2:12">
      <c r="B12" s="27" t="s">
        <v>34</v>
      </c>
      <c r="C12" s="42">
        <v>14.4</v>
      </c>
      <c r="D12" s="42">
        <v>4.7</v>
      </c>
      <c r="E12" s="42">
        <v>0</v>
      </c>
      <c r="F12" s="42">
        <v>19.100000000000001</v>
      </c>
      <c r="G12" s="42">
        <v>1.6</v>
      </c>
      <c r="H12" s="42">
        <v>0</v>
      </c>
      <c r="I12" s="42">
        <v>0</v>
      </c>
      <c r="J12" s="42">
        <v>1.6</v>
      </c>
      <c r="K12" s="42">
        <v>0</v>
      </c>
    </row>
    <row r="13" spans="2:12">
      <c r="B13" s="27" t="s">
        <v>35</v>
      </c>
      <c r="C13" s="42">
        <v>25.6</v>
      </c>
      <c r="D13" s="42">
        <v>104.8</v>
      </c>
      <c r="E13" s="42">
        <v>96.3</v>
      </c>
      <c r="F13" s="42">
        <v>226.7</v>
      </c>
      <c r="G13" s="42">
        <v>0</v>
      </c>
      <c r="H13" s="42">
        <v>7.3</v>
      </c>
      <c r="I13" s="42">
        <v>1.3</v>
      </c>
      <c r="J13" s="42">
        <v>8.6</v>
      </c>
      <c r="K13" s="42">
        <v>10.5</v>
      </c>
    </row>
    <row r="14" spans="2:12">
      <c r="B14" s="27" t="s">
        <v>36</v>
      </c>
      <c r="C14" s="42">
        <v>191.9</v>
      </c>
      <c r="D14" s="42">
        <v>607.9</v>
      </c>
      <c r="E14" s="42">
        <v>1118.8</v>
      </c>
      <c r="F14" s="42">
        <v>1918.6</v>
      </c>
      <c r="G14" s="42">
        <v>81.3</v>
      </c>
      <c r="H14" s="42">
        <v>242.3</v>
      </c>
      <c r="I14" s="42">
        <v>91.1</v>
      </c>
      <c r="J14" s="42">
        <v>414.70000000000005</v>
      </c>
      <c r="K14" s="42">
        <v>491.2</v>
      </c>
    </row>
    <row r="15" spans="2:12">
      <c r="B15" s="27" t="s">
        <v>37</v>
      </c>
      <c r="C15" s="42">
        <v>154</v>
      </c>
      <c r="D15" s="42">
        <v>1841.9</v>
      </c>
      <c r="E15" s="42">
        <v>261.39999999999998</v>
      </c>
      <c r="F15" s="42">
        <v>2257.3000000000002</v>
      </c>
      <c r="G15" s="42">
        <v>4.2</v>
      </c>
      <c r="H15" s="42">
        <v>43</v>
      </c>
      <c r="I15" s="42">
        <v>15.5</v>
      </c>
      <c r="J15" s="42">
        <v>62.7</v>
      </c>
      <c r="K15" s="42">
        <v>285</v>
      </c>
    </row>
    <row r="16" spans="2:12">
      <c r="B16" s="28" t="s">
        <v>56</v>
      </c>
      <c r="C16" s="58">
        <v>385.9</v>
      </c>
      <c r="D16" s="58">
        <v>2559.3000000000002</v>
      </c>
      <c r="E16" s="58">
        <v>1476.5</v>
      </c>
      <c r="F16" s="58">
        <v>4421.7000000000007</v>
      </c>
      <c r="G16" s="58">
        <v>87.1</v>
      </c>
      <c r="H16" s="58">
        <v>292.60000000000002</v>
      </c>
      <c r="I16" s="58">
        <v>107.9</v>
      </c>
      <c r="J16" s="58">
        <v>487.6</v>
      </c>
      <c r="K16" s="58">
        <v>786.7</v>
      </c>
      <c r="L16" s="25"/>
    </row>
    <row r="17" spans="2:11">
      <c r="J17" s="25"/>
    </row>
    <row r="18" spans="2:11">
      <c r="B18" s="13" t="s">
        <v>38</v>
      </c>
      <c r="C18" s="26"/>
      <c r="D18" s="26"/>
      <c r="E18" s="26"/>
      <c r="F18" s="26"/>
      <c r="G18" s="26"/>
      <c r="H18" s="26"/>
      <c r="I18" s="26"/>
      <c r="J18" s="26"/>
      <c r="K18" s="26"/>
    </row>
    <row r="19" spans="2:11" s="12" customFormat="1" ht="13.2" customHeight="1">
      <c r="B19" s="99" t="s">
        <v>39</v>
      </c>
      <c r="C19" s="99"/>
      <c r="D19" s="99"/>
      <c r="E19" s="99"/>
      <c r="F19" s="99"/>
      <c r="G19" s="99"/>
      <c r="H19" s="99"/>
      <c r="I19" s="99"/>
      <c r="J19" s="99"/>
      <c r="K19" s="99"/>
    </row>
    <row r="20" spans="2:11" ht="13.2" customHeight="1">
      <c r="B20" s="99" t="s">
        <v>57</v>
      </c>
      <c r="C20" s="99"/>
      <c r="D20" s="99"/>
      <c r="E20" s="99"/>
      <c r="F20" s="99"/>
      <c r="G20" s="99"/>
      <c r="H20" s="99"/>
      <c r="I20" s="99"/>
      <c r="J20" s="99"/>
      <c r="K20" s="99"/>
    </row>
    <row r="21" spans="2:11" ht="13.2" customHeight="1">
      <c r="B21" s="118" t="s">
        <v>58</v>
      </c>
      <c r="C21" s="118"/>
      <c r="D21" s="118"/>
      <c r="E21" s="118"/>
      <c r="F21" s="118"/>
      <c r="G21" s="118"/>
      <c r="H21" s="118"/>
      <c r="I21" s="118"/>
      <c r="J21" s="118"/>
      <c r="K21" s="118"/>
    </row>
    <row r="22" spans="2:11" ht="13.2" customHeight="1">
      <c r="B22" s="119" t="s">
        <v>59</v>
      </c>
      <c r="C22" s="119"/>
      <c r="D22" s="119"/>
      <c r="E22" s="119"/>
      <c r="F22" s="119"/>
      <c r="G22" s="119"/>
      <c r="H22" s="119"/>
      <c r="I22" s="119"/>
      <c r="J22" s="119"/>
      <c r="K22" s="119"/>
    </row>
    <row r="23" spans="2:11" ht="14.25" customHeight="1">
      <c r="B23" s="99" t="s">
        <v>79</v>
      </c>
      <c r="C23" s="99"/>
      <c r="D23" s="99"/>
      <c r="E23" s="99"/>
      <c r="F23" s="99"/>
      <c r="G23" s="99"/>
      <c r="H23" s="99"/>
      <c r="I23" s="99"/>
      <c r="J23" s="99"/>
      <c r="K23" s="99"/>
    </row>
    <row r="24" spans="2:11" ht="75.75" customHeight="1">
      <c r="B24" s="99" t="s">
        <v>60</v>
      </c>
      <c r="C24" s="99"/>
      <c r="D24" s="99"/>
      <c r="E24" s="99"/>
      <c r="F24" s="99"/>
      <c r="G24" s="99"/>
      <c r="H24" s="99"/>
      <c r="I24" s="99"/>
      <c r="J24" s="99"/>
      <c r="K24" s="99"/>
    </row>
    <row r="25" spans="2:11" ht="24.6" customHeight="1">
      <c r="B25" s="99" t="s">
        <v>61</v>
      </c>
      <c r="C25" s="99"/>
      <c r="D25" s="99"/>
      <c r="E25" s="99"/>
      <c r="F25" s="99"/>
      <c r="G25" s="99"/>
      <c r="H25" s="99"/>
      <c r="I25" s="99"/>
      <c r="J25" s="99"/>
      <c r="K25" s="99"/>
    </row>
    <row r="26" spans="2:11">
      <c r="C26" s="24" t="s">
        <v>62</v>
      </c>
    </row>
    <row r="28" spans="2:11">
      <c r="C28" s="25"/>
      <c r="D28" s="25"/>
      <c r="E28" s="25"/>
      <c r="F28" s="25"/>
      <c r="G28" s="25"/>
      <c r="H28" s="25"/>
      <c r="I28" s="25"/>
      <c r="J28" s="25"/>
      <c r="K28" s="25"/>
    </row>
    <row r="29" spans="2:11">
      <c r="C29" s="25"/>
      <c r="D29" s="25"/>
      <c r="E29" s="25"/>
      <c r="F29" s="25"/>
      <c r="G29" s="25"/>
      <c r="H29" s="25"/>
      <c r="I29" s="25"/>
      <c r="J29" s="25"/>
      <c r="K29" s="25"/>
    </row>
    <row r="30" spans="2:11">
      <c r="C30" s="25"/>
      <c r="D30" s="25"/>
      <c r="E30" s="25"/>
      <c r="F30" s="25"/>
      <c r="G30" s="25"/>
      <c r="H30" s="25"/>
      <c r="I30" s="25"/>
      <c r="J30" s="25"/>
      <c r="K30" s="25"/>
    </row>
  </sheetData>
  <mergeCells count="11">
    <mergeCell ref="B25:K25"/>
    <mergeCell ref="B20:K20"/>
    <mergeCell ref="B9:B11"/>
    <mergeCell ref="C9:F10"/>
    <mergeCell ref="G9:K9"/>
    <mergeCell ref="G10:J10"/>
    <mergeCell ref="B19:K19"/>
    <mergeCell ref="B21:K21"/>
    <mergeCell ref="B22:K22"/>
    <mergeCell ref="B23:K23"/>
    <mergeCell ref="B24:K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C28D-7089-437A-AC41-FD0356A04C85}">
  <dimension ref="B1:P34"/>
  <sheetViews>
    <sheetView workbookViewId="0">
      <selection activeCell="B9" sqref="B9:B10"/>
    </sheetView>
  </sheetViews>
  <sheetFormatPr defaultColWidth="8.6640625" defaultRowHeight="13.2"/>
  <cols>
    <col min="1" max="1" width="8.6640625" style="74"/>
    <col min="2" max="2" width="29.33203125" style="74" customWidth="1"/>
    <col min="3" max="14" width="12.6640625" style="74" customWidth="1"/>
    <col min="15" max="15" width="12.6640625" style="74" bestFit="1" customWidth="1"/>
    <col min="16" max="16384" width="8.6640625" style="74"/>
  </cols>
  <sheetData>
    <row r="1" spans="2:16" s="24" customFormat="1"/>
    <row r="2" spans="2:16" s="24" customFormat="1"/>
    <row r="3" spans="2:16" s="24" customFormat="1"/>
    <row r="4" spans="2:16" s="24" customFormat="1"/>
    <row r="5" spans="2:16" s="24" customFormat="1"/>
    <row r="6" spans="2:16" s="24" customFormat="1"/>
    <row r="7" spans="2:16" s="24" customFormat="1">
      <c r="B7" s="23" t="s">
        <v>111</v>
      </c>
    </row>
    <row r="8" spans="2:16" s="24" customFormat="1"/>
    <row r="9" spans="2:16" s="24" customFormat="1">
      <c r="B9" s="121" t="s">
        <v>28</v>
      </c>
      <c r="C9" s="120" t="s">
        <v>112</v>
      </c>
      <c r="D9" s="120"/>
      <c r="E9" s="120" t="s">
        <v>113</v>
      </c>
      <c r="F9" s="120"/>
      <c r="G9" s="120" t="s">
        <v>114</v>
      </c>
      <c r="H9" s="120"/>
      <c r="I9" s="120" t="s">
        <v>115</v>
      </c>
      <c r="J9" s="120"/>
      <c r="K9" s="120" t="s">
        <v>116</v>
      </c>
      <c r="L9" s="120"/>
      <c r="M9" s="120" t="s">
        <v>117</v>
      </c>
      <c r="N9" s="120"/>
    </row>
    <row r="10" spans="2:16" s="24" customFormat="1">
      <c r="B10" s="121"/>
      <c r="C10" s="62" t="s">
        <v>118</v>
      </c>
      <c r="D10" s="62" t="s">
        <v>119</v>
      </c>
      <c r="E10" s="62" t="s">
        <v>118</v>
      </c>
      <c r="F10" s="62" t="s">
        <v>119</v>
      </c>
      <c r="G10" s="62" t="s">
        <v>118</v>
      </c>
      <c r="H10" s="62" t="s">
        <v>119</v>
      </c>
      <c r="I10" s="62" t="s">
        <v>118</v>
      </c>
      <c r="J10" s="62" t="s">
        <v>119</v>
      </c>
      <c r="K10" s="62" t="s">
        <v>118</v>
      </c>
      <c r="L10" s="62" t="s">
        <v>119</v>
      </c>
      <c r="M10" s="62" t="s">
        <v>118</v>
      </c>
      <c r="N10" s="62" t="s">
        <v>119</v>
      </c>
    </row>
    <row r="11" spans="2:16" s="24" customFormat="1">
      <c r="B11" s="63" t="s">
        <v>34</v>
      </c>
      <c r="C11" s="76">
        <v>4</v>
      </c>
      <c r="D11" s="77">
        <v>0.2</v>
      </c>
      <c r="E11" s="76">
        <v>3</v>
      </c>
      <c r="F11" s="77">
        <v>0.4</v>
      </c>
      <c r="G11" s="76">
        <v>1</v>
      </c>
      <c r="H11" s="77">
        <v>0.9</v>
      </c>
      <c r="I11" s="76">
        <v>0</v>
      </c>
      <c r="J11" s="77">
        <v>0</v>
      </c>
      <c r="K11" s="76">
        <v>0</v>
      </c>
      <c r="L11" s="77">
        <v>0</v>
      </c>
      <c r="M11" s="76">
        <v>0</v>
      </c>
      <c r="N11" s="77">
        <v>0</v>
      </c>
      <c r="P11" s="78"/>
    </row>
    <row r="12" spans="2:16" s="24" customFormat="1">
      <c r="B12" s="63" t="s">
        <v>35</v>
      </c>
      <c r="C12" s="76">
        <v>5</v>
      </c>
      <c r="D12" s="77">
        <v>0.2</v>
      </c>
      <c r="E12" s="76">
        <v>20</v>
      </c>
      <c r="F12" s="77">
        <v>3.9</v>
      </c>
      <c r="G12" s="76">
        <v>3</v>
      </c>
      <c r="H12" s="77">
        <v>2.1</v>
      </c>
      <c r="I12" s="76">
        <v>3</v>
      </c>
      <c r="J12" s="77">
        <v>7.5</v>
      </c>
      <c r="K12" s="76">
        <v>1</v>
      </c>
      <c r="L12" s="77">
        <v>9.6</v>
      </c>
      <c r="M12" s="76">
        <v>1</v>
      </c>
      <c r="N12" s="77">
        <v>64.2</v>
      </c>
      <c r="P12" s="78"/>
    </row>
    <row r="13" spans="2:16" s="24" customFormat="1">
      <c r="B13" s="63" t="s">
        <v>36</v>
      </c>
      <c r="C13" s="76">
        <v>17</v>
      </c>
      <c r="D13" s="77">
        <v>0.8</v>
      </c>
      <c r="E13" s="76">
        <v>54</v>
      </c>
      <c r="F13" s="77">
        <v>16</v>
      </c>
      <c r="G13" s="76">
        <v>31</v>
      </c>
      <c r="H13" s="77">
        <v>23.1</v>
      </c>
      <c r="I13" s="76">
        <v>56</v>
      </c>
      <c r="J13" s="77">
        <v>141.5</v>
      </c>
      <c r="K13" s="76">
        <v>11</v>
      </c>
      <c r="L13" s="77">
        <v>79.400000000000006</v>
      </c>
      <c r="M13" s="76">
        <v>27</v>
      </c>
      <c r="N13" s="77">
        <v>645</v>
      </c>
      <c r="P13" s="78"/>
    </row>
    <row r="14" spans="2:16" s="24" customFormat="1">
      <c r="B14" s="63" t="s">
        <v>37</v>
      </c>
      <c r="C14" s="76">
        <v>70</v>
      </c>
      <c r="D14" s="77">
        <v>4</v>
      </c>
      <c r="E14" s="76">
        <v>58</v>
      </c>
      <c r="F14" s="77">
        <v>14.6</v>
      </c>
      <c r="G14" s="76">
        <v>27</v>
      </c>
      <c r="H14" s="77">
        <v>19.3</v>
      </c>
      <c r="I14" s="76">
        <v>21</v>
      </c>
      <c r="J14" s="77">
        <v>49.8</v>
      </c>
      <c r="K14" s="76">
        <v>11</v>
      </c>
      <c r="L14" s="77">
        <v>79.5</v>
      </c>
      <c r="M14" s="76">
        <v>7</v>
      </c>
      <c r="N14" s="77">
        <v>180.6</v>
      </c>
      <c r="P14" s="78"/>
    </row>
    <row r="15" spans="2:16" s="24" customFormat="1">
      <c r="B15" s="68" t="s">
        <v>33</v>
      </c>
      <c r="C15" s="69">
        <v>96</v>
      </c>
      <c r="D15" s="70">
        <v>5.2</v>
      </c>
      <c r="E15" s="69">
        <v>135</v>
      </c>
      <c r="F15" s="70">
        <v>34.9</v>
      </c>
      <c r="G15" s="69">
        <v>62</v>
      </c>
      <c r="H15" s="70">
        <v>45.400000000000006</v>
      </c>
      <c r="I15" s="69">
        <v>80</v>
      </c>
      <c r="J15" s="70">
        <v>198.8</v>
      </c>
      <c r="K15" s="69">
        <v>23</v>
      </c>
      <c r="L15" s="70">
        <v>168.5</v>
      </c>
      <c r="M15" s="69">
        <v>35</v>
      </c>
      <c r="N15" s="71">
        <v>889.80000000000007</v>
      </c>
    </row>
    <row r="16" spans="2:16" s="24" customFormat="1">
      <c r="D16" s="64"/>
      <c r="E16" s="64"/>
      <c r="F16" s="64"/>
      <c r="G16" s="64"/>
      <c r="H16" s="64"/>
      <c r="I16" s="64"/>
      <c r="J16" s="64"/>
      <c r="K16" s="64"/>
      <c r="L16" s="64"/>
      <c r="M16" s="64"/>
      <c r="N16" s="64"/>
    </row>
    <row r="17" spans="2:14" s="24" customFormat="1"/>
    <row r="18" spans="2:14" s="24" customFormat="1">
      <c r="B18" s="23" t="s">
        <v>120</v>
      </c>
    </row>
    <row r="19" spans="2:14" s="24" customFormat="1"/>
    <row r="20" spans="2:14" s="24" customFormat="1">
      <c r="B20" s="125" t="s">
        <v>121</v>
      </c>
      <c r="C20" s="122" t="s">
        <v>112</v>
      </c>
      <c r="D20" s="122"/>
      <c r="E20" s="122" t="s">
        <v>113</v>
      </c>
      <c r="F20" s="122"/>
      <c r="G20" s="122" t="s">
        <v>114</v>
      </c>
      <c r="H20" s="122"/>
      <c r="I20" s="122" t="s">
        <v>115</v>
      </c>
      <c r="J20" s="122"/>
      <c r="K20" s="122" t="s">
        <v>116</v>
      </c>
      <c r="L20" s="122"/>
      <c r="M20" s="122" t="s">
        <v>117</v>
      </c>
      <c r="N20" s="122"/>
    </row>
    <row r="21" spans="2:14" s="24" customFormat="1">
      <c r="B21" s="126"/>
      <c r="C21" s="65" t="s">
        <v>118</v>
      </c>
      <c r="D21" s="65" t="s">
        <v>119</v>
      </c>
      <c r="E21" s="65" t="s">
        <v>118</v>
      </c>
      <c r="F21" s="65" t="s">
        <v>119</v>
      </c>
      <c r="G21" s="65" t="s">
        <v>118</v>
      </c>
      <c r="H21" s="66" t="s">
        <v>119</v>
      </c>
      <c r="I21" s="65" t="s">
        <v>118</v>
      </c>
      <c r="J21" s="65" t="s">
        <v>119</v>
      </c>
      <c r="K21" s="65" t="s">
        <v>118</v>
      </c>
      <c r="L21" s="65" t="s">
        <v>119</v>
      </c>
      <c r="M21" s="65" t="s">
        <v>118</v>
      </c>
      <c r="N21" s="65" t="s">
        <v>119</v>
      </c>
    </row>
    <row r="22" spans="2:14" s="24" customFormat="1">
      <c r="B22" s="67" t="s">
        <v>122</v>
      </c>
      <c r="C22" s="76">
        <v>8</v>
      </c>
      <c r="D22" s="77">
        <v>0.3</v>
      </c>
      <c r="E22" s="76">
        <v>33</v>
      </c>
      <c r="F22" s="77">
        <v>10.4</v>
      </c>
      <c r="G22" s="76">
        <v>17</v>
      </c>
      <c r="H22" s="77">
        <v>11.8</v>
      </c>
      <c r="I22" s="76">
        <v>42</v>
      </c>
      <c r="J22" s="77">
        <v>112.7</v>
      </c>
      <c r="K22" s="76">
        <v>7</v>
      </c>
      <c r="L22" s="77">
        <v>48.7</v>
      </c>
      <c r="M22" s="76">
        <v>7</v>
      </c>
      <c r="N22" s="77">
        <v>147.1</v>
      </c>
    </row>
    <row r="23" spans="2:14" s="24" customFormat="1">
      <c r="B23" s="67" t="s">
        <v>123</v>
      </c>
      <c r="C23" s="76">
        <v>23</v>
      </c>
      <c r="D23" s="77">
        <v>1</v>
      </c>
      <c r="E23" s="76">
        <v>44</v>
      </c>
      <c r="F23" s="77">
        <v>10.3</v>
      </c>
      <c r="G23" s="76">
        <v>17</v>
      </c>
      <c r="H23" s="77">
        <v>12.3</v>
      </c>
      <c r="I23" s="76">
        <v>15</v>
      </c>
      <c r="J23" s="77">
        <v>27.6</v>
      </c>
      <c r="K23" s="76">
        <v>4</v>
      </c>
      <c r="L23" s="77">
        <v>28</v>
      </c>
      <c r="M23" s="76">
        <v>4</v>
      </c>
      <c r="N23" s="77">
        <v>68.8</v>
      </c>
    </row>
    <row r="24" spans="2:14" s="24" customFormat="1">
      <c r="B24" s="67" t="s">
        <v>124</v>
      </c>
      <c r="C24" s="76">
        <v>29</v>
      </c>
      <c r="D24" s="77">
        <v>1.9</v>
      </c>
      <c r="E24" s="76">
        <v>24</v>
      </c>
      <c r="F24" s="77">
        <v>5.4</v>
      </c>
      <c r="G24" s="76">
        <v>6</v>
      </c>
      <c r="H24" s="77">
        <v>4</v>
      </c>
      <c r="I24" s="76">
        <v>5</v>
      </c>
      <c r="J24" s="77">
        <v>12.4</v>
      </c>
      <c r="K24" s="76">
        <v>2</v>
      </c>
      <c r="L24" s="77">
        <v>13.4</v>
      </c>
      <c r="M24" s="76">
        <v>1</v>
      </c>
      <c r="N24" s="77">
        <v>35.1</v>
      </c>
    </row>
    <row r="25" spans="2:14" s="24" customFormat="1">
      <c r="B25" s="67" t="s">
        <v>125</v>
      </c>
      <c r="C25" s="76">
        <v>1</v>
      </c>
      <c r="D25" s="77">
        <v>0.04</v>
      </c>
      <c r="E25" s="76">
        <v>0</v>
      </c>
      <c r="F25" s="77">
        <v>0</v>
      </c>
      <c r="G25" s="76">
        <v>0</v>
      </c>
      <c r="H25" s="77">
        <v>0</v>
      </c>
      <c r="I25" s="76">
        <v>0</v>
      </c>
      <c r="J25" s="77">
        <v>0</v>
      </c>
      <c r="K25" s="76">
        <v>0</v>
      </c>
      <c r="L25" s="77">
        <v>0</v>
      </c>
      <c r="M25" s="76">
        <v>0</v>
      </c>
      <c r="N25" s="77">
        <v>0</v>
      </c>
    </row>
    <row r="26" spans="2:14" s="24" customFormat="1">
      <c r="B26" s="67" t="s">
        <v>126</v>
      </c>
      <c r="C26" s="76">
        <v>8</v>
      </c>
      <c r="D26" s="77">
        <v>0.4</v>
      </c>
      <c r="E26" s="76">
        <v>10</v>
      </c>
      <c r="F26" s="77">
        <v>2.9</v>
      </c>
      <c r="G26" s="76">
        <v>5</v>
      </c>
      <c r="H26" s="77">
        <v>4.0999999999999996</v>
      </c>
      <c r="I26" s="76">
        <v>6</v>
      </c>
      <c r="J26" s="77">
        <v>10.6</v>
      </c>
      <c r="K26" s="76">
        <v>0</v>
      </c>
      <c r="L26" s="77">
        <v>0</v>
      </c>
      <c r="M26" s="76">
        <v>2</v>
      </c>
      <c r="N26" s="77">
        <v>32.1</v>
      </c>
    </row>
    <row r="27" spans="2:14" s="24" customFormat="1">
      <c r="B27" s="67" t="s">
        <v>127</v>
      </c>
      <c r="C27" s="76">
        <v>16</v>
      </c>
      <c r="D27" s="77">
        <v>0.9</v>
      </c>
      <c r="E27" s="76">
        <v>7</v>
      </c>
      <c r="F27" s="77">
        <v>1.1000000000000001</v>
      </c>
      <c r="G27" s="76">
        <v>4</v>
      </c>
      <c r="H27" s="77">
        <v>3.2</v>
      </c>
      <c r="I27" s="76">
        <v>0</v>
      </c>
      <c r="J27" s="77">
        <v>0</v>
      </c>
      <c r="K27" s="76">
        <v>2</v>
      </c>
      <c r="L27" s="77">
        <v>16.3</v>
      </c>
      <c r="M27" s="76">
        <v>0</v>
      </c>
      <c r="N27" s="77">
        <v>0</v>
      </c>
    </row>
    <row r="28" spans="2:14" s="24" customFormat="1">
      <c r="B28" s="67" t="s">
        <v>128</v>
      </c>
      <c r="C28" s="76">
        <v>6</v>
      </c>
      <c r="D28" s="77">
        <v>0.3</v>
      </c>
      <c r="E28" s="76">
        <v>7</v>
      </c>
      <c r="F28" s="77">
        <v>1.9</v>
      </c>
      <c r="G28" s="76">
        <v>6</v>
      </c>
      <c r="H28" s="77">
        <v>4.8</v>
      </c>
      <c r="I28" s="76">
        <v>2</v>
      </c>
      <c r="J28" s="77">
        <v>3.4</v>
      </c>
      <c r="K28" s="76">
        <v>4</v>
      </c>
      <c r="L28" s="77">
        <v>31</v>
      </c>
      <c r="M28" s="76">
        <v>1</v>
      </c>
      <c r="N28" s="77">
        <v>21.6</v>
      </c>
    </row>
    <row r="29" spans="2:14" s="24" customFormat="1">
      <c r="B29" s="67" t="s">
        <v>130</v>
      </c>
      <c r="C29" s="76">
        <v>5</v>
      </c>
      <c r="D29" s="77">
        <v>0.2</v>
      </c>
      <c r="E29" s="76">
        <v>10</v>
      </c>
      <c r="F29" s="77">
        <v>3</v>
      </c>
      <c r="G29" s="76">
        <v>7</v>
      </c>
      <c r="H29" s="77">
        <v>5.3</v>
      </c>
      <c r="I29" s="76">
        <v>10</v>
      </c>
      <c r="J29" s="77">
        <v>32.200000000000003</v>
      </c>
      <c r="K29" s="76">
        <v>4</v>
      </c>
      <c r="L29" s="77">
        <v>31.1</v>
      </c>
      <c r="M29" s="76">
        <v>20</v>
      </c>
      <c r="N29" s="77">
        <v>585.1</v>
      </c>
    </row>
    <row r="30" spans="2:14" s="24" customFormat="1">
      <c r="B30" s="68" t="s">
        <v>33</v>
      </c>
      <c r="C30" s="69">
        <v>96</v>
      </c>
      <c r="D30" s="70">
        <v>5.04</v>
      </c>
      <c r="E30" s="69">
        <v>135</v>
      </c>
      <c r="F30" s="70">
        <v>35</v>
      </c>
      <c r="G30" s="69">
        <v>62</v>
      </c>
      <c r="H30" s="70">
        <v>45.5</v>
      </c>
      <c r="I30" s="69">
        <v>80</v>
      </c>
      <c r="J30" s="70">
        <v>198.90000000000003</v>
      </c>
      <c r="K30" s="69">
        <v>23</v>
      </c>
      <c r="L30" s="70">
        <v>168.5</v>
      </c>
      <c r="M30" s="69">
        <v>35</v>
      </c>
      <c r="N30" s="71">
        <v>889.8</v>
      </c>
    </row>
    <row r="32" spans="2:14">
      <c r="B32" s="72" t="s">
        <v>129</v>
      </c>
      <c r="C32" s="73"/>
      <c r="D32" s="73"/>
      <c r="E32" s="73"/>
      <c r="F32" s="73"/>
      <c r="G32" s="73"/>
      <c r="H32" s="73"/>
      <c r="I32" s="73"/>
      <c r="J32" s="73"/>
      <c r="K32" s="73"/>
    </row>
    <row r="33" spans="2:11">
      <c r="B33" s="123" t="s">
        <v>133</v>
      </c>
      <c r="C33" s="124"/>
      <c r="D33" s="124"/>
      <c r="E33" s="124"/>
      <c r="F33" s="124"/>
      <c r="G33" s="124"/>
      <c r="H33" s="124"/>
      <c r="I33" s="124"/>
      <c r="J33" s="124"/>
      <c r="K33" s="124"/>
    </row>
    <row r="34" spans="2:11">
      <c r="B34" s="123" t="s">
        <v>131</v>
      </c>
      <c r="C34" s="124"/>
      <c r="D34" s="124"/>
      <c r="E34" s="124"/>
      <c r="F34" s="124"/>
      <c r="G34" s="124"/>
      <c r="H34" s="124"/>
      <c r="I34" s="124"/>
      <c r="J34" s="124"/>
      <c r="K34" s="124"/>
    </row>
  </sheetData>
  <mergeCells count="16">
    <mergeCell ref="M20:N20"/>
    <mergeCell ref="B33:K33"/>
    <mergeCell ref="B34:K34"/>
    <mergeCell ref="B20:B21"/>
    <mergeCell ref="C20:D20"/>
    <mergeCell ref="E20:F20"/>
    <mergeCell ref="G20:H20"/>
    <mergeCell ref="I20:J20"/>
    <mergeCell ref="K20:L20"/>
    <mergeCell ref="M9:N9"/>
    <mergeCell ref="B9:B10"/>
    <mergeCell ref="C9:D9"/>
    <mergeCell ref="E9:F9"/>
    <mergeCell ref="G9:H9"/>
    <mergeCell ref="I9:J9"/>
    <mergeCell ref="K9:L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5A88-7456-4738-9C9C-39D965926C2F}">
  <dimension ref="B1:J12"/>
  <sheetViews>
    <sheetView workbookViewId="0">
      <selection activeCell="B9" sqref="B9"/>
    </sheetView>
  </sheetViews>
  <sheetFormatPr defaultColWidth="8.88671875" defaultRowHeight="14.4"/>
  <cols>
    <col min="1" max="1" width="8.88671875" style="1"/>
    <col min="2" max="2" width="22.44140625" style="1" customWidth="1"/>
    <col min="3" max="3" width="32" style="1" customWidth="1"/>
    <col min="4" max="4" width="26" style="1" customWidth="1"/>
    <col min="5" max="5" width="47.33203125" style="1" customWidth="1"/>
    <col min="6" max="7" width="25.88671875" style="1" customWidth="1"/>
    <col min="8" max="8" width="15.44140625" style="1" customWidth="1"/>
    <col min="9" max="9" width="14.6640625" style="1" customWidth="1"/>
    <col min="10" max="10" width="19.33203125" style="1" customWidth="1"/>
    <col min="11" max="16384" width="8.88671875" style="1"/>
  </cols>
  <sheetData>
    <row r="1" spans="2:10" s="51" customFormat="1"/>
    <row r="2" spans="2:10" s="51" customFormat="1"/>
    <row r="3" spans="2:10" s="51" customFormat="1"/>
    <row r="4" spans="2:10" s="51" customFormat="1"/>
    <row r="5" spans="2:10" s="51" customFormat="1"/>
    <row r="6" spans="2:10" s="51" customFormat="1"/>
    <row r="7" spans="2:10" s="51" customFormat="1">
      <c r="B7" s="31" t="s">
        <v>93</v>
      </c>
    </row>
    <row r="8" spans="2:10" s="51" customFormat="1">
      <c r="B8" s="31"/>
    </row>
    <row r="9" spans="2:10" s="51" customFormat="1" ht="26.4">
      <c r="B9" s="50" t="s">
        <v>28</v>
      </c>
      <c r="C9" s="50" t="s">
        <v>94</v>
      </c>
      <c r="D9" s="50" t="s">
        <v>95</v>
      </c>
      <c r="E9" s="50" t="s">
        <v>96</v>
      </c>
      <c r="F9" s="50" t="s">
        <v>97</v>
      </c>
      <c r="G9" s="50" t="s">
        <v>98</v>
      </c>
      <c r="H9" s="50" t="s">
        <v>99</v>
      </c>
      <c r="I9" s="50" t="s">
        <v>100</v>
      </c>
      <c r="J9" s="50" t="s">
        <v>101</v>
      </c>
    </row>
    <row r="10" spans="2:10" ht="52.8">
      <c r="B10" s="52" t="s">
        <v>35</v>
      </c>
      <c r="C10" s="52" t="s">
        <v>104</v>
      </c>
      <c r="D10" s="52" t="s">
        <v>110</v>
      </c>
      <c r="E10" s="53" t="s">
        <v>135</v>
      </c>
      <c r="F10" s="52" t="s">
        <v>105</v>
      </c>
      <c r="G10" s="52" t="s">
        <v>102</v>
      </c>
      <c r="H10" s="54">
        <v>44466</v>
      </c>
      <c r="I10" s="54">
        <v>44501</v>
      </c>
      <c r="J10" s="53" t="s">
        <v>109</v>
      </c>
    </row>
    <row r="11" spans="2:10" ht="66">
      <c r="B11" s="52" t="s">
        <v>37</v>
      </c>
      <c r="C11" s="52" t="s">
        <v>137</v>
      </c>
      <c r="D11" s="52" t="s">
        <v>134</v>
      </c>
      <c r="E11" s="53" t="s">
        <v>136</v>
      </c>
      <c r="F11" s="52" t="s">
        <v>106</v>
      </c>
      <c r="G11" s="52" t="s">
        <v>102</v>
      </c>
      <c r="H11" s="54">
        <v>44550</v>
      </c>
      <c r="I11" s="54" t="s">
        <v>102</v>
      </c>
      <c r="J11" s="53" t="s">
        <v>108</v>
      </c>
    </row>
    <row r="12" spans="2:10" ht="52.8">
      <c r="B12" s="52" t="s">
        <v>37</v>
      </c>
      <c r="C12" s="52" t="s">
        <v>138</v>
      </c>
      <c r="D12" s="52" t="s">
        <v>139</v>
      </c>
      <c r="E12" s="53" t="s">
        <v>140</v>
      </c>
      <c r="F12" s="52" t="s">
        <v>107</v>
      </c>
      <c r="G12" s="52" t="s">
        <v>102</v>
      </c>
      <c r="H12" s="54">
        <v>44543</v>
      </c>
      <c r="I12" s="54">
        <v>44589</v>
      </c>
      <c r="J12" s="53" t="s">
        <v>103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EA57-CE75-433B-8189-875900F23E6D}">
  <dimension ref="A1:S19"/>
  <sheetViews>
    <sheetView workbookViewId="0">
      <selection activeCell="B9" sqref="B9:B12"/>
    </sheetView>
  </sheetViews>
  <sheetFormatPr defaultColWidth="8.88671875" defaultRowHeight="14.4"/>
  <cols>
    <col min="1" max="1" width="8.88671875" style="1"/>
    <col min="2" max="2" width="24.6640625" style="1" customWidth="1"/>
    <col min="3" max="3" width="15.6640625" style="1" bestFit="1" customWidth="1"/>
    <col min="4" max="7" width="7.44140625" style="1" customWidth="1"/>
    <col min="8" max="10" width="10.5546875" style="1" customWidth="1"/>
    <col min="11" max="11" width="15" style="1" customWidth="1"/>
    <col min="12" max="15" width="7.44140625" style="1" customWidth="1"/>
    <col min="16" max="18" width="10.5546875" style="1" customWidth="1"/>
    <col min="19" max="19" width="15" style="1" customWidth="1"/>
    <col min="20" max="16384" width="8.88671875" style="1"/>
  </cols>
  <sheetData>
    <row r="1" spans="1:19" s="30" customFormat="1"/>
    <row r="2" spans="1:19" s="30" customFormat="1"/>
    <row r="3" spans="1:19" s="30" customFormat="1"/>
    <row r="4" spans="1:19" s="30" customFormat="1"/>
    <row r="5" spans="1:19" s="30" customFormat="1"/>
    <row r="6" spans="1:19" s="30" customFormat="1"/>
    <row r="7" spans="1:19" s="30" customFormat="1">
      <c r="B7" s="31" t="s">
        <v>92</v>
      </c>
    </row>
    <row r="8" spans="1:19" s="30" customFormat="1">
      <c r="A8" s="32"/>
    </row>
    <row r="9" spans="1:19">
      <c r="B9" s="127" t="s">
        <v>28</v>
      </c>
      <c r="C9" s="132" t="s">
        <v>63</v>
      </c>
      <c r="D9" s="132" t="s">
        <v>64</v>
      </c>
      <c r="E9" s="135"/>
      <c r="F9" s="135"/>
      <c r="G9" s="135"/>
      <c r="H9" s="135"/>
      <c r="I9" s="135"/>
      <c r="J9" s="135"/>
      <c r="K9" s="136"/>
      <c r="L9" s="132" t="s">
        <v>65</v>
      </c>
      <c r="M9" s="135"/>
      <c r="N9" s="135"/>
      <c r="O9" s="135"/>
      <c r="P9" s="135"/>
      <c r="Q9" s="135"/>
      <c r="R9" s="135"/>
      <c r="S9" s="136"/>
    </row>
    <row r="10" spans="1:19" ht="14.7" customHeight="1">
      <c r="B10" s="131"/>
      <c r="C10" s="133"/>
      <c r="D10" s="137"/>
      <c r="E10" s="138"/>
      <c r="F10" s="138"/>
      <c r="G10" s="138"/>
      <c r="H10" s="138"/>
      <c r="I10" s="138"/>
      <c r="J10" s="138"/>
      <c r="K10" s="139"/>
      <c r="L10" s="137"/>
      <c r="M10" s="138"/>
      <c r="N10" s="138"/>
      <c r="O10" s="138"/>
      <c r="P10" s="138"/>
      <c r="Q10" s="138"/>
      <c r="R10" s="138"/>
      <c r="S10" s="139"/>
    </row>
    <row r="11" spans="1:19">
      <c r="B11" s="131"/>
      <c r="C11" s="133"/>
      <c r="D11" s="140" t="s">
        <v>66</v>
      </c>
      <c r="E11" s="141"/>
      <c r="F11" s="141"/>
      <c r="G11" s="142"/>
      <c r="H11" s="143" t="s">
        <v>67</v>
      </c>
      <c r="I11" s="143" t="s">
        <v>68</v>
      </c>
      <c r="J11" s="143" t="s">
        <v>69</v>
      </c>
      <c r="K11" s="143" t="s">
        <v>70</v>
      </c>
      <c r="L11" s="140" t="s">
        <v>66</v>
      </c>
      <c r="M11" s="141"/>
      <c r="N11" s="141"/>
      <c r="O11" s="142"/>
      <c r="P11" s="127" t="s">
        <v>67</v>
      </c>
      <c r="Q11" s="127" t="s">
        <v>68</v>
      </c>
      <c r="R11" s="127" t="s">
        <v>69</v>
      </c>
      <c r="S11" s="127" t="s">
        <v>70</v>
      </c>
    </row>
    <row r="12" spans="1:19">
      <c r="B12" s="128"/>
      <c r="C12" s="134"/>
      <c r="D12" s="45" t="s">
        <v>71</v>
      </c>
      <c r="E12" s="45" t="s">
        <v>72</v>
      </c>
      <c r="F12" s="45" t="s">
        <v>73</v>
      </c>
      <c r="G12" s="45" t="s">
        <v>74</v>
      </c>
      <c r="H12" s="142"/>
      <c r="I12" s="143"/>
      <c r="J12" s="143"/>
      <c r="K12" s="143"/>
      <c r="L12" s="45" t="s">
        <v>71</v>
      </c>
      <c r="M12" s="45" t="s">
        <v>72</v>
      </c>
      <c r="N12" s="45" t="s">
        <v>73</v>
      </c>
      <c r="O12" s="45" t="s">
        <v>74</v>
      </c>
      <c r="P12" s="128"/>
      <c r="Q12" s="128"/>
      <c r="R12" s="128"/>
      <c r="S12" s="128"/>
    </row>
    <row r="13" spans="1:19">
      <c r="B13" s="33" t="s">
        <v>36</v>
      </c>
      <c r="C13" s="34">
        <v>-7.2</v>
      </c>
      <c r="D13" s="35">
        <v>7.2</v>
      </c>
      <c r="E13" s="35">
        <v>0</v>
      </c>
      <c r="F13" s="35">
        <v>0</v>
      </c>
      <c r="G13" s="35">
        <v>0</v>
      </c>
      <c r="H13" s="36">
        <v>0</v>
      </c>
      <c r="I13" s="37">
        <v>0</v>
      </c>
      <c r="J13" s="37">
        <v>0</v>
      </c>
      <c r="K13" s="37">
        <v>0</v>
      </c>
      <c r="L13" s="35">
        <v>0</v>
      </c>
      <c r="M13" s="35">
        <v>0</v>
      </c>
      <c r="N13" s="35">
        <v>0</v>
      </c>
      <c r="O13" s="35">
        <v>0</v>
      </c>
      <c r="P13" s="36">
        <v>0</v>
      </c>
      <c r="Q13" s="37">
        <v>7.2</v>
      </c>
      <c r="R13" s="37">
        <v>0</v>
      </c>
      <c r="S13" s="37">
        <v>0</v>
      </c>
    </row>
    <row r="14" spans="1:19" s="30" customFormat="1">
      <c r="A14" s="32"/>
      <c r="B14" s="38" t="s">
        <v>33</v>
      </c>
      <c r="C14" s="55">
        <f>SUM(C13:C13)</f>
        <v>-7.2</v>
      </c>
      <c r="D14" s="56">
        <v>7.2</v>
      </c>
      <c r="E14" s="56">
        <v>0</v>
      </c>
      <c r="F14" s="56">
        <v>0</v>
      </c>
      <c r="G14" s="56">
        <v>0</v>
      </c>
      <c r="H14" s="57">
        <v>0</v>
      </c>
      <c r="I14" s="57">
        <v>0</v>
      </c>
      <c r="J14" s="57">
        <v>0</v>
      </c>
      <c r="K14" s="57">
        <v>0</v>
      </c>
      <c r="L14" s="56">
        <v>0</v>
      </c>
      <c r="M14" s="56">
        <v>0</v>
      </c>
      <c r="N14" s="56">
        <v>0</v>
      </c>
      <c r="O14" s="56">
        <v>0</v>
      </c>
      <c r="P14" s="57">
        <v>0</v>
      </c>
      <c r="Q14" s="57">
        <v>7.2</v>
      </c>
      <c r="R14" s="57">
        <v>0</v>
      </c>
      <c r="S14" s="57">
        <v>0</v>
      </c>
    </row>
    <row r="16" spans="1:19">
      <c r="B16" s="39" t="s">
        <v>38</v>
      </c>
      <c r="C16" s="40"/>
      <c r="D16" s="40"/>
      <c r="E16" s="40"/>
      <c r="F16" s="40"/>
      <c r="G16" s="41"/>
      <c r="H16" s="41"/>
      <c r="I16" s="41"/>
      <c r="J16" s="41"/>
      <c r="K16" s="41"/>
      <c r="L16" s="40"/>
      <c r="M16" s="40"/>
      <c r="N16" s="40"/>
      <c r="O16" s="41"/>
      <c r="P16" s="41"/>
      <c r="Q16" s="41"/>
      <c r="R16" s="41"/>
      <c r="S16" s="41"/>
    </row>
    <row r="17" spans="2:11" ht="54.45" customHeight="1">
      <c r="B17" s="129" t="s">
        <v>75</v>
      </c>
      <c r="C17" s="130"/>
      <c r="D17" s="130"/>
      <c r="E17" s="130"/>
      <c r="F17" s="130"/>
      <c r="G17" s="130"/>
      <c r="H17" s="130"/>
      <c r="I17" s="130"/>
      <c r="J17" s="130"/>
      <c r="K17" s="130"/>
    </row>
    <row r="18" spans="2:11">
      <c r="B18" s="129" t="s">
        <v>76</v>
      </c>
      <c r="C18" s="130"/>
      <c r="D18" s="130"/>
      <c r="E18" s="130"/>
      <c r="F18" s="130"/>
      <c r="G18" s="130"/>
      <c r="H18" s="130"/>
      <c r="I18" s="130"/>
      <c r="J18" s="130"/>
      <c r="K18" s="130"/>
    </row>
    <row r="19" spans="2:11">
      <c r="B19" s="129" t="s">
        <v>77</v>
      </c>
      <c r="C19" s="130"/>
      <c r="D19" s="130"/>
      <c r="E19" s="130"/>
      <c r="F19" s="130"/>
      <c r="G19" s="130"/>
      <c r="H19" s="130"/>
      <c r="I19" s="130"/>
      <c r="J19" s="130"/>
      <c r="K19" s="130"/>
    </row>
  </sheetData>
  <mergeCells count="17">
    <mergeCell ref="B19:K19"/>
    <mergeCell ref="P11:P12"/>
    <mergeCell ref="Q11:Q12"/>
    <mergeCell ref="R11:R12"/>
    <mergeCell ref="S11:S12"/>
    <mergeCell ref="B17:K17"/>
    <mergeCell ref="B18:K18"/>
    <mergeCell ref="B9:B12"/>
    <mergeCell ref="C9:C12"/>
    <mergeCell ref="D9:K10"/>
    <mergeCell ref="L9:S10"/>
    <mergeCell ref="D11:G11"/>
    <mergeCell ref="H11:H12"/>
    <mergeCell ref="I11:I12"/>
    <mergeCell ref="J11:J12"/>
    <mergeCell ref="K11:K12"/>
    <mergeCell ref="L11:O11"/>
  </mergeCells>
  <conditionalFormatting sqref="C13:C14">
    <cfRule type="iconSet" priority="1">
      <iconSet iconSet="3Arrows">
        <cfvo type="percent" val="0"/>
        <cfvo type="num" val="0"/>
        <cfvo type="num" val="0" gte="0"/>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1191F-0FA6-4FB6-861B-2F4F771F7521}">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4db55d4c-26f5-4d33-98c3-60c2c92ba64c"/>
    <ds:schemaRef ds:uri="http://schemas.openxmlformats.org/package/2006/metadata/core-properties"/>
    <ds:schemaRef ds:uri="20036566-08b9-4ffb-baef-ce0a27d9bbf5"/>
    <ds:schemaRef ds:uri="http://www.w3.org/XML/1998/namespace"/>
    <ds:schemaRef ds:uri="http://purl.org/dc/dcmitype/"/>
  </ds:schemaRefs>
</ds:datastoreItem>
</file>

<file path=customXml/itemProps2.xml><?xml version="1.0" encoding="utf-8"?>
<ds:datastoreItem xmlns:ds="http://schemas.openxmlformats.org/officeDocument/2006/customXml" ds:itemID="{208BC55A-48A9-4B0C-8952-15AD2E4B0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4CCF3-6F40-4BB9-8934-68E2FA43AD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Zoned Land by LGA</vt:lpstr>
      <vt:lpstr>Undeveloped and Serviced Land</vt:lpstr>
      <vt:lpstr>Zoned Land - Breakdown</vt:lpstr>
      <vt:lpstr>Undeveloped Land - Lot Size</vt:lpstr>
      <vt:lpstr>Planning Proposals</vt:lpstr>
      <vt:lpstr>Zoning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Nicholas Browne</cp:lastModifiedBy>
  <cp:revision/>
  <dcterms:created xsi:type="dcterms:W3CDTF">2018-07-23T06:18:00Z</dcterms:created>
  <dcterms:modified xsi:type="dcterms:W3CDTF">2022-10-18T00:47:30Z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