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never" codeName="ThisWorkbook"/>
  <mc:AlternateContent xmlns:mc="http://schemas.openxmlformats.org/markup-compatibility/2006">
    <mc:Choice Requires="x15">
      <x15ac:absPath xmlns:x15ac="http://schemas.microsoft.com/office/spreadsheetml/2010/11/ac" url="https://environmentnswgov.sharepoint.com/sites/MST_PDPS_LocalStrategiesPlanMaking/Shared Documents/Process Improvement/A 2022 PP Process Improvement Projects/Project 4_ Council Project Management Training &amp; Toolkit/20220713 PM Tools_July 2022/"/>
    </mc:Choice>
  </mc:AlternateContent>
  <xr:revisionPtr revIDLastSave="1" documentId="8_{1DC4C634-73E5-4738-A1E2-7D3D2BB82BB4}" xr6:coauthVersionLast="47" xr6:coauthVersionMax="47" xr10:uidLastSave="{48F017C3-D8EC-4D3B-A313-2195147456FD}"/>
  <bookViews>
    <workbookView xWindow="-21600" yWindow="-16320" windowWidth="25440" windowHeight="15990" tabRatio="671" xr2:uid="{00000000-000D-0000-FFFF-FFFF00000000}"/>
  </bookViews>
  <sheets>
    <sheet name="Intro" sheetId="37" r:id="rId1"/>
    <sheet name="Risk Register" sheetId="1" r:id="rId2"/>
    <sheet name="Data" sheetId="3" state="hidden" r:id="rId3"/>
  </sheets>
  <definedNames>
    <definedName name="_xlnm._FilterDatabase" localSheetId="1" hidden="1">'Risk Register'!$A$7:$G$156</definedName>
    <definedName name="_xlnm.Print_Area" localSheetId="0">Intro!$A$1:$R$44</definedName>
    <definedName name="_xlnm.Print_Area" localSheetId="1">'Risk Register'!$A$1:$G$155</definedName>
    <definedName name="_xlnm.Print_Titles" localSheetId="1">'Risk Register'!$7:$7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9" i="1" l="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40" i="1"/>
  <c r="D141" i="1"/>
  <c r="D142" i="1"/>
  <c r="D143" i="1"/>
  <c r="D144" i="1"/>
  <c r="D145" i="1"/>
  <c r="D146" i="1"/>
  <c r="D147" i="1"/>
  <c r="D148" i="1"/>
  <c r="D149" i="1"/>
  <c r="D150" i="1"/>
  <c r="D151" i="1"/>
  <c r="D152" i="1"/>
  <c r="D153" i="1"/>
  <c r="D154" i="1"/>
  <c r="D155" i="1"/>
  <c r="D156" i="1"/>
  <c r="D14" i="1"/>
  <c r="B4" i="1" l="1"/>
  <c r="L5" i="37"/>
  <c r="I5" i="37"/>
  <c r="D5"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Adam</author>
  </authors>
  <commentList>
    <comment ref="B4" authorId="0" shapeId="0" xr:uid="{E8DFEF3C-2140-4812-A20A-AFF8FBA06420}">
      <text>
        <r>
          <rPr>
            <b/>
            <sz val="9"/>
            <color indexed="81"/>
            <rFont val="Tahoma"/>
            <family val="2"/>
          </rPr>
          <t>Smith, Adam:</t>
        </r>
        <r>
          <rPr>
            <sz val="9"/>
            <color indexed="81"/>
            <rFont val="Tahoma"/>
            <family val="2"/>
          </rPr>
          <t xml:space="preserve">
The cell auto updates if you change any data
</t>
        </r>
      </text>
    </comment>
  </commentList>
</comments>
</file>

<file path=xl/sharedStrings.xml><?xml version="1.0" encoding="utf-8"?>
<sst xmlns="http://schemas.openxmlformats.org/spreadsheetml/2006/main" count="192" uniqueCount="143">
  <si>
    <t>Look up code data</t>
  </si>
  <si>
    <t xml:space="preserve">Purpose </t>
  </si>
  <si>
    <t>How This Document Should Be Used</t>
  </si>
  <si>
    <t>Additional Instructions</t>
  </si>
  <si>
    <t>Other Details</t>
  </si>
  <si>
    <t>Low</t>
  </si>
  <si>
    <t>Medium</t>
  </si>
  <si>
    <t>High</t>
  </si>
  <si>
    <t>Created</t>
  </si>
  <si>
    <t>Last Modified</t>
  </si>
  <si>
    <t>RISK IDENTIFICATION</t>
  </si>
  <si>
    <t>RISK ANALYSIS</t>
  </si>
  <si>
    <t>RISK TREATMENT</t>
  </si>
  <si>
    <t>ID</t>
  </si>
  <si>
    <t>Risk</t>
  </si>
  <si>
    <t>Impact / Consequences</t>
  </si>
  <si>
    <t xml:space="preserve">Risk Rating </t>
  </si>
  <si>
    <t>Mitigation Strategy (Controls) and Actions</t>
  </si>
  <si>
    <t>Risk Manager</t>
  </si>
  <si>
    <t>Action Due By (date)</t>
  </si>
  <si>
    <t xml:space="preserve">Government Agencies - TfNSW require additional modelling </t>
  </si>
  <si>
    <t>Additional time required.  Additional expenditure.</t>
  </si>
  <si>
    <t>Use Stakeholder Management Matrix. Early engagement meetings. Involve proponent transport planners to enable early response. Elevate to senior level in Council and TfNSW for alternate solution.</t>
  </si>
  <si>
    <t>Government Agencies - Agencies request extension of time</t>
  </si>
  <si>
    <t>Program extension with likely time extension beyond LEP making guidelines</t>
  </si>
  <si>
    <t>Use Program.  Early engagement at pre lodgement phase and upfront communication on timeframes and expectations
Proactively follow up 1 week prior to referral response due date</t>
  </si>
  <si>
    <t>Proponent requests extension of time to respond</t>
  </si>
  <si>
    <t>Program extension wtih likely time extension beyond LEP Making Guidelines</t>
  </si>
  <si>
    <t>Routine dialogue with proponent with early advice flagging issues and inadequate information.</t>
  </si>
  <si>
    <t>Technical error in assessment</t>
  </si>
  <si>
    <t>Assessment misses critical element of proposal, contravening EP&amp; A Act requirements</t>
  </si>
  <si>
    <t>Undertake scoping component at commencement of assessment allowing for  referral to appropriate internal Council teams. Where expertise gaps identified, seek for budget and appointment of external review.</t>
  </si>
  <si>
    <t>Proposal impacts Council infrastructure needs not addressed in s7.11 plan or VPA.</t>
  </si>
  <si>
    <t>Development creates demand for additional Council infrastructure, seeking Council to meet upgrade costs.  Time to address extends program beyond required timeframe.</t>
  </si>
  <si>
    <t>Undertake detailed infrastructure review of s7.11 plan and seek from proponent detailed infrastructure assessment. Develop an infastructure checklist and trigger need for revised s7.11 or seek VPA</t>
  </si>
  <si>
    <t>Council Meeting Agenda is full</t>
  </si>
  <si>
    <t xml:space="preserve">Additional time required.  </t>
  </si>
  <si>
    <t>Early confirmation of desired council meeting.</t>
  </si>
  <si>
    <t>Risk Category</t>
  </si>
  <si>
    <t>Consequence Type</t>
  </si>
  <si>
    <t>Consequence Rating</t>
  </si>
  <si>
    <t>Consequence Value</t>
  </si>
  <si>
    <t>Likelihood Rating</t>
  </si>
  <si>
    <t>Likelihood Value</t>
  </si>
  <si>
    <t>Risk Response Type</t>
  </si>
  <si>
    <t>Status</t>
  </si>
  <si>
    <t>Open/Closed</t>
  </si>
  <si>
    <t>Treatment Effectiveness</t>
  </si>
  <si>
    <t>Treatment Value</t>
  </si>
  <si>
    <t>Overall Score</t>
  </si>
  <si>
    <t>Rating</t>
  </si>
  <si>
    <t>Stakeholder Commitment</t>
  </si>
  <si>
    <t>Commitment Value</t>
  </si>
  <si>
    <t>ADKAR</t>
  </si>
  <si>
    <t>Stakeholder Type</t>
  </si>
  <si>
    <t>Populate of Impact/Influence</t>
  </si>
  <si>
    <t>Comms strategy</t>
  </si>
  <si>
    <t>Project - time</t>
  </si>
  <si>
    <t>Financial</t>
  </si>
  <si>
    <t>Catastrophic</t>
  </si>
  <si>
    <t>Almost certain</t>
  </si>
  <si>
    <t>Avoid</t>
  </si>
  <si>
    <t>G</t>
  </si>
  <si>
    <t>Open</t>
  </si>
  <si>
    <t>Very Low</t>
  </si>
  <si>
    <t>None</t>
  </si>
  <si>
    <t>Developing awareness of the need for change</t>
  </si>
  <si>
    <t>Individual</t>
  </si>
  <si>
    <t>Combination</t>
  </si>
  <si>
    <t>Impact</t>
  </si>
  <si>
    <t>Influence</t>
  </si>
  <si>
    <t>Result</t>
  </si>
  <si>
    <t>Enlist and engage</t>
  </si>
  <si>
    <t>Project - cost/financial</t>
  </si>
  <si>
    <t>Operational or project</t>
  </si>
  <si>
    <t>Major</t>
  </si>
  <si>
    <t>Likely</t>
  </si>
  <si>
    <t>Transfer</t>
  </si>
  <si>
    <t>A</t>
  </si>
  <si>
    <t>Closed</t>
  </si>
  <si>
    <t>Moderate</t>
  </si>
  <si>
    <t>Minimal</t>
  </si>
  <si>
    <t>Building desire to participate and engage with the change</t>
  </si>
  <si>
    <t>Group</t>
  </si>
  <si>
    <t>HL</t>
  </si>
  <si>
    <t>Highly impacted</t>
  </si>
  <si>
    <t>Consult and collaborate</t>
  </si>
  <si>
    <t>Project - benefits</t>
  </si>
  <si>
    <t>Reputational</t>
  </si>
  <si>
    <t>Possible</t>
  </si>
  <si>
    <t>Mitigate</t>
  </si>
  <si>
    <t>R</t>
  </si>
  <si>
    <t>Building knowledge of how to enact the change</t>
  </si>
  <si>
    <t>HM</t>
  </si>
  <si>
    <t>Involve and inform</t>
  </si>
  <si>
    <t>Project - change management</t>
  </si>
  <si>
    <t>Safety</t>
  </si>
  <si>
    <t>Minor</t>
  </si>
  <si>
    <t>Unlikely</t>
  </si>
  <si>
    <t>Accept</t>
  </si>
  <si>
    <t>Realising ability to enact the change</t>
  </si>
  <si>
    <t>HH</t>
  </si>
  <si>
    <t>Keep informed</t>
  </si>
  <si>
    <t>Project - scope</t>
  </si>
  <si>
    <t>Public confidence</t>
  </si>
  <si>
    <t>Insignificant</t>
  </si>
  <si>
    <t>Rare</t>
  </si>
  <si>
    <t>Reinforcing changes and changed states of behaviour</t>
  </si>
  <si>
    <t>ML</t>
  </si>
  <si>
    <t>Moderately impact</t>
  </si>
  <si>
    <t>Academic (Course load/logistics)</t>
  </si>
  <si>
    <t>Compliance and regulatory</t>
  </si>
  <si>
    <t>Significant</t>
  </si>
  <si>
    <t>MM</t>
  </si>
  <si>
    <t>Academic (Course curriculum/ quality)</t>
  </si>
  <si>
    <t>Quality of service</t>
  </si>
  <si>
    <t>LH</t>
  </si>
  <si>
    <t>Academic (Research)</t>
  </si>
  <si>
    <t>Other</t>
  </si>
  <si>
    <t>LL</t>
  </si>
  <si>
    <t>Low or no impact</t>
  </si>
  <si>
    <t xml:space="preserve">Behaviour </t>
  </si>
  <si>
    <t>Critical</t>
  </si>
  <si>
    <t>LM</t>
  </si>
  <si>
    <t>Commercial Activities</t>
  </si>
  <si>
    <t>Environmental</t>
  </si>
  <si>
    <t>Infrastructure</t>
  </si>
  <si>
    <t>International</t>
  </si>
  <si>
    <t>Legal</t>
  </si>
  <si>
    <t>Legislation</t>
  </si>
  <si>
    <t>Market Competition and Society Changes</t>
  </si>
  <si>
    <t>Organisation</t>
  </si>
  <si>
    <t>Political</t>
  </si>
  <si>
    <t>Projects</t>
  </si>
  <si>
    <t>Technology</t>
  </si>
  <si>
    <t>Securing Success</t>
  </si>
  <si>
    <t>Goal 1: A distinctively student-centred University</t>
  </si>
  <si>
    <t>Goal 2: A vibrant, research-led University with regional, national and global impact</t>
  </si>
  <si>
    <t>Goal 3: A unique learning experience that is innovative, flexible and responsive</t>
  </si>
  <si>
    <t>Goal 4: An expanding international reach and reputation</t>
  </si>
  <si>
    <t>Goal 5: A leading advocate and champion for the Greater Western Sydney region and people</t>
  </si>
  <si>
    <t>Goal 6: A dynamic and innovative culture that secures success</t>
  </si>
  <si>
    <t xml:space="preserve">[INSERT PROJECT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</si>
</sst>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0">
    <numFmt numFmtId="43" formatCode="_-* #,##0.00_-;\-* #,##0.00_-;_-* &quot;-&quot;??_-;_-@_-"/>
    <numFmt numFmtId="164" formatCode="&quot;$&quot;#,##0_);\(&quot;$&quot;#,##0\)"/>
    <numFmt numFmtId="165" formatCode="&quot;$&quot;#,##0_);[Red]\(&quot;$&quot;#,##0\)"/>
    <numFmt numFmtId="166" formatCode="&quot;$&quot;#,##0.00_);[Red]\(&quot;$&quot;#,##0.00\)"/>
    <numFmt numFmtId="167" formatCode="_(&quot;$&quot;* #,##0_);_(&quot;$&quot;* \(#,##0\);_(&quot;$&quot;* &quot;-&quot;_);_(@_)"/>
    <numFmt numFmtId="168" formatCode="_(* #,##0_);_(* \(#,##0\);_(* &quot;-&quot;_);_(@_)"/>
    <numFmt numFmtId="169" formatCode="_(&quot;$&quot;* #,##0.00_);_(&quot;$&quot;* \(#,##0.00\);_(&quot;$&quot;* &quot;-&quot;??_);_(@_)"/>
    <numFmt numFmtId="170" formatCode="_(* #,##0.00_);_(* \(#,##0.00\);_(* &quot;-&quot;??_);_(@_)"/>
    <numFmt numFmtId="171" formatCode="_-[$€-2]* #,##0.00_-;\-[$€-2]* #,##0.00_-;_-[$€-2]* &quot;-&quot;??_-"/>
    <numFmt numFmtId="172" formatCode="&quot;$&quot;#,##0.0,_);[Red]\(&quot;$&quot;#,##0.0,\)"/>
    <numFmt numFmtId="173" formatCode="_ * #,##0.00_ ;_ * \-#,##0.00_ ;_ * &quot;-&quot;??_ ;_ @_ "/>
    <numFmt numFmtId="174" formatCode="_-&quot;£&quot;* #,##0_-;\-&quot;£&quot;* #,##0_-;_-&quot;£&quot;* &quot;-&quot;_-;_-@_-"/>
    <numFmt numFmtId="175" formatCode="#,##0,_);[Red]\(#,##0,\)"/>
    <numFmt numFmtId="176" formatCode="#,##0.0_);\(#,##0.0\)"/>
    <numFmt numFmtId="177" formatCode="#,##0_);[Red]\(#,##0\);&quot;-&quot;_);[Blue]&quot;Error-&quot;@"/>
    <numFmt numFmtId="178" formatCode="#,##0.0_);[Red]\(#,##0.0\);&quot;-&quot;_);[Blue]&quot;Error-&quot;@"/>
    <numFmt numFmtId="179" formatCode="#,##0.00_);[Red]\(#,##0.00\);&quot;-&quot;_);[Blue]&quot;Error-&quot;@"/>
    <numFmt numFmtId="180" formatCode="&quot;£&quot;* #,##0_);[Red]&quot;£&quot;* \(#,##0\);&quot;£&quot;* &quot;-&quot;_);[Blue]&quot;Error-&quot;@"/>
    <numFmt numFmtId="181" formatCode="&quot;£&quot;* #,##0.0_);[Red]&quot;£&quot;* \(#,##0.0\);&quot;£&quot;* &quot;-&quot;_);[Blue]&quot;Error-&quot;@"/>
    <numFmt numFmtId="182" formatCode="&quot;£&quot;* #,##0.00_);[Red]&quot;£&quot;* \(#,##0.00\);&quot;£&quot;* &quot;-&quot;_);[Blue]&quot;Error-&quot;@"/>
    <numFmt numFmtId="183" formatCode="dd\ mmm\ yyyy_)"/>
    <numFmt numFmtId="184" formatCode="dd/mm/yy_)"/>
    <numFmt numFmtId="185" formatCode="0%_);[Red]\-0%_);0%_);[Blue]&quot;Error-&quot;@"/>
    <numFmt numFmtId="186" formatCode="0.0%_);[Red]\-0.0%_);0.0%_);[Blue]&quot;Error-&quot;@"/>
    <numFmt numFmtId="187" formatCode="0.00%_);[Red]\-0.00%_);0.00%_);[Blue]&quot;Error-&quot;@"/>
    <numFmt numFmtId="188" formatCode="&quot;öS&quot;\ #,##0.00;\-&quot;öS&quot;\ #,##0.00"/>
    <numFmt numFmtId="189" formatCode="#,##0.0_);[Red]\(#,##0.0\)"/>
    <numFmt numFmtId="190" formatCode="#."/>
    <numFmt numFmtId="191" formatCode="#,##0.00;\(#,##0.00\)"/>
    <numFmt numFmtId="192" formatCode="#,##0;\(#,##0\)"/>
    <numFmt numFmtId="193" formatCode="General_)"/>
    <numFmt numFmtId="194" formatCode="0.0#"/>
    <numFmt numFmtId="195" formatCode="000"/>
    <numFmt numFmtId="196" formatCode="0.000000000000000"/>
    <numFmt numFmtId="197" formatCode="0.00000000000000"/>
    <numFmt numFmtId="198" formatCode="0.0_)"/>
    <numFmt numFmtId="199" formatCode="d\ mmm\ yy"/>
    <numFmt numFmtId="200" formatCode="#,##0.0_);\(#,##0.0\);;\ \ @"/>
    <numFmt numFmtId="201" formatCode="0.0%"/>
    <numFmt numFmtId="202" formatCode="_ * #,##0_ ;_ * \-#,##0_ ;_ * &quot;-&quot;_ ;_ @_ "/>
    <numFmt numFmtId="203" formatCode="0.00%;[Red]\(\-0.00%\)"/>
    <numFmt numFmtId="204" formatCode="#,##0.00&quot;£&quot;_);[Red]\(#,##0.00&quot;£&quot;\)"/>
    <numFmt numFmtId="205" formatCode="#,##0.00,,_-;[Red]\(#,##0.00,,\)"/>
    <numFmt numFmtId="206" formatCode="#,##0.00,,_-;[Red]\(#,##0.00,,\);"/>
    <numFmt numFmtId="207" formatCode="0.00_)"/>
    <numFmt numFmtId="208" formatCode="0%;[Red]\-0%"/>
    <numFmt numFmtId="209" formatCode="#,##0&quot;£&quot;_);[Red]\(#,##0&quot;£&quot;\)"/>
    <numFmt numFmtId="210" formatCode="#,##0.000_);\(#,##0.000\)"/>
    <numFmt numFmtId="211" formatCode="&quot;L.&quot;\ #,##0;[Red]\-&quot;L.&quot;\ #,##0"/>
    <numFmt numFmtId="212" formatCode="_-&quot;£&quot;* #,##0.00_-;\-&quot;£&quot;* #,##0.00_-;_-&quot;£&quot;* &quot;-&quot;??_-;_-@_-"/>
    <numFmt numFmtId="213" formatCode="_-&quot;\&quot;* #,##0.00_-;&quot;\&quot;&quot;\&quot;\-&quot;\&quot;* #,##0.00_-;_-&quot;\&quot;* &quot;-&quot;??_-;_-@_-"/>
    <numFmt numFmtId="214" formatCode="&quot;\&quot;#,##0.00;&quot;\&quot;&quot;\&quot;&quot;\&quot;&quot;\&quot;\-#,##0.00"/>
    <numFmt numFmtId="215" formatCode="_-* #,##0.00_-;&quot;\&quot;&quot;\&quot;\-* #,##0.00_-;_-* &quot;-&quot;??_-;_-@_-"/>
    <numFmt numFmtId="216" formatCode="&quot;\&quot;#,##0.00;[Red]&quot;\&quot;\-#,##0.00"/>
    <numFmt numFmtId="217" formatCode="&quot;\&quot;#,##0;[Red]&quot;\&quot;\-#,##0"/>
    <numFmt numFmtId="218" formatCode="&quot;\&quot;#,##0;[Red]&quot;\&quot;&quot;\&quot;&quot;\&quot;&quot;\&quot;\-#,##0"/>
    <numFmt numFmtId="219" formatCode="#,##0;[Red]&quot;-&quot;#,##0"/>
    <numFmt numFmtId="220" formatCode="&quot;\&quot;#,##0;&quot;\&quot;&quot;\&quot;&quot;\&quot;&quot;\&quot;\-#,##0"/>
    <numFmt numFmtId="221" formatCode="#,##0.00;[Red]&quot;-&quot;#,##0.00"/>
    <numFmt numFmtId="222" formatCode="_(* #,##0_);_(* \(#,##0\);_(* &quot;-&quot;??_);_(@_)"/>
    <numFmt numFmtId="223" formatCode="_(* #,##0_);[Red]_(* \(#,##0\);[Blue]_(* &quot;-&quot;_);_(@_)"/>
    <numFmt numFmtId="224" formatCode="_-* #,##0.000_-;\-* #,##0.000_-;_-* &quot;-&quot;??_-;_-@_-"/>
    <numFmt numFmtId="225" formatCode="_(* #,##0_);_(* \(#,##0\);_(* &quot;&quot;\ \-\ &quot;&quot;_);_(@_)"/>
    <numFmt numFmtId="226" formatCode="#,##0.0_);\(#,##0.0\);#,##0.0_);@_)"/>
    <numFmt numFmtId="227" formatCode="&quot;£&quot;\ #,##0_);[Red]\(&quot;£&quot;\ #,##0\)"/>
    <numFmt numFmtId="228" formatCode="&quot;￥&quot;\ #,##0_);[Red]\(&quot;￥&quot;\ #,##0\)"/>
    <numFmt numFmtId="229" formatCode="#,##0\x_);\(#,##0\x\);#,##0\x_)"/>
    <numFmt numFmtId="230" formatCode="#,##0%_);\(#,##0%\);#,##0%_)"/>
    <numFmt numFmtId="231" formatCode="###0_);\(###0\);###0_)"/>
    <numFmt numFmtId="232" formatCode="_(\ #,##0.0_);_(\ \(#,##0.0\);_(* &quot;-&quot;??_);_(@_)"/>
    <numFmt numFmtId="233" formatCode="_(&quot;$&quot;#,##0.0_);\(&quot;$&quot;#,##0.0\);_(&quot;-&quot;_)"/>
    <numFmt numFmtId="234" formatCode="d/m/yy"/>
    <numFmt numFmtId="235" formatCode="_(#,##0.0\x_);\(#,##0.0\x\);_(&quot;-&quot;_)"/>
    <numFmt numFmtId="236" formatCode="_(#,##0.0_);\(#,##0.0\);_(&quot;-&quot;_)"/>
    <numFmt numFmtId="237" formatCode="_(#,##0.0%_);\(#,##0.0%\);_(&quot;-&quot;_)"/>
    <numFmt numFmtId="238" formatCode="_(###0_);\(###0\);_(###0_)"/>
    <numFmt numFmtId="239" formatCode="_)d/m/yy_)"/>
    <numFmt numFmtId="240" formatCode="_(* #,##0.0_);_(* \(#,##0.0\);_(* &quot;-&quot;?_);@_)"/>
    <numFmt numFmtId="241" formatCode="&quot;•&quot;\ \ @"/>
    <numFmt numFmtId="242" formatCode="_(* #,##0.0000_);_(* \(#,##0.0000\);_(* &quot;-&quot;??_);_(@_)"/>
    <numFmt numFmtId="243" formatCode="_-* #,##0_)_-;* \(#,##0\)_-;_-* &quot;-&quot;??_-;_-@_-"/>
    <numFmt numFmtId="244" formatCode="_-* #,##0.00\ _£_-;\-* #,##0.00\ _£_-;_-* &quot;-&quot;??\ _£_-;_-@_-"/>
    <numFmt numFmtId="245" formatCode="00000"/>
    <numFmt numFmtId="246" formatCode="&quot;€&quot;_-0.00"/>
    <numFmt numFmtId="247" formatCode="&quot;£&quot;_-0.00"/>
    <numFmt numFmtId="248" formatCode="_-* #,##0.00\ [$€]_-;\-* #,##0.00\ [$€]_-;_-* &quot;-&quot;??\ [$€]_-;_-@_-"/>
    <numFmt numFmtId="249" formatCode="_(\ #,##0.0_%_);_(\ \(#,##0.0_%\);_(\ &quot; - &quot;_%_);_(@_)"/>
    <numFmt numFmtId="250" formatCode="_(\ #,##0.0%_);_(\ \(#,##0.0%\);_(\ &quot; - &quot;\%_);_(@_)"/>
    <numFmt numFmtId="251" formatCode="#,##0_);\(#,##0\);&quot; - &quot;_);@_)"/>
    <numFmt numFmtId="252" formatCode="\ #,##0.0_);\(#,##0.0\);&quot; - &quot;_);@_)"/>
    <numFmt numFmtId="253" formatCode="\ #,##0.00_);\(#,##0.00\);&quot; - &quot;_);@_)"/>
    <numFmt numFmtId="254" formatCode="\ #,##0.000_);\(#,##0.000\);&quot; - &quot;_);@_)"/>
    <numFmt numFmtId="255" formatCode="#,##0;\(#,##0\);&quot;-&quot;"/>
    <numFmt numFmtId="256" formatCode="d\ mmmm\ yyyy"/>
    <numFmt numFmtId="257" formatCode="#,##0;[Red]\(#,##0\);0"/>
    <numFmt numFmtId="258" formatCode="_-* #,##0.00\ _D_M_-;\-* #,##0.00\ _D_M_-;_-* &quot;-&quot;??\ _D_M_-;_-@_-"/>
    <numFmt numFmtId="259" formatCode="_(* &quot;$&quot;#,##0_)_;;_(* \(&quot;$&quot;#,##0\)_;;_(* &quot;$&quot;#,##0_)_;"/>
    <numFmt numFmtId="260" formatCode="dd/mm/yy__;"/>
    <numFmt numFmtId="261" formatCode="_(* #,##0\x_)_;;_(* \(#,##0\x\)_;;_(* #,##0\x_)_;"/>
    <numFmt numFmtId="262" formatCode="_(* #,##0_)_;;_(* \(#,##0\)_;;_(* #,##0_)_;"/>
    <numFmt numFmtId="263" formatCode="_(* #,##0%_)_;;_(* \(#,##0%\)_;;_(* #,##0%_)_;"/>
    <numFmt numFmtId="264" formatCode="###0_)_;;\(###0\)_;;###0_)_;"/>
    <numFmt numFmtId="265" formatCode="0000"/>
    <numFmt numFmtId="266" formatCode="0_);[Red]\(0\)"/>
    <numFmt numFmtId="267" formatCode="0.00_);[Red]\(0.00\)"/>
    <numFmt numFmtId="268" formatCode="0.0000_);[Red]\(0.0000\)"/>
    <numFmt numFmtId="269" formatCode="yyyy"/>
    <numFmt numFmtId="270" formatCode="&quot;£&quot;#,##0.00;[Red]\-&quot;£&quot;#,##0.00"/>
    <numFmt numFmtId="271" formatCode="#,##0_ ;\(#,##0\)_-;&quot;-&quot;"/>
    <numFmt numFmtId="272" formatCode="\ ;\ ;"/>
    <numFmt numFmtId="273" formatCode="[$-409]mmm\-yy;@"/>
    <numFmt numFmtId="274" formatCode="_(* &quot;$&quot;#,##0_)_;;[Blue]_(* \(&quot;$&quot;#,##0\)_;;_(* &quot;$&quot;#,##0_)_;"/>
    <numFmt numFmtId="275" formatCode="_(* #,##0\x_)_;;[Blue]_(* \(#,##0\x\)_;;_(* #,##0\x_)_;"/>
    <numFmt numFmtId="276" formatCode="_(* #,##0_)_;;[Blue]_(* \(#,##0\)_;;_(* #,##0_)_;"/>
    <numFmt numFmtId="277" formatCode="_(* #,##0%_)_;;[Blue]_(* \(#,##0%\)_;;_(* #,##0%_)_;"/>
    <numFmt numFmtId="278" formatCode="_(#,##0_);\(#,##0\);_(&quot;-&quot;_)"/>
    <numFmt numFmtId="279" formatCode="#,##0_);[Blue]\(#,##0\);#,##0_)"/>
    <numFmt numFmtId="280" formatCode="#,##0_*;\(#,##0\);0_*"/>
    <numFmt numFmtId="281" formatCode="?.?,,_);[Red]\(?.?,,\)"/>
    <numFmt numFmtId="282" formatCode="0.0\x"/>
    <numFmt numFmtId="283" formatCode="[$-409]dd/mmm/yy;@"/>
    <numFmt numFmtId="284" formatCode="&quot;$&quot;#\ ###\ ##0_);\(&quot;$&quot;#\ ###\ ##0\)"/>
    <numFmt numFmtId="285" formatCode="#\ ###\ ##0_);\(#\ ###\ ##0\)"/>
    <numFmt numFmtId="286" formatCode="&quot;$&quot;#\ ###\ ##0_);[Red]\(&quot;$&quot;#\ ###\ ##0\)"/>
    <numFmt numFmtId="287" formatCode="#\ ###\ ##0_);[Red]\(#\ ###\ ##0\)"/>
    <numFmt numFmtId="288" formatCode="_(* #,##0.00000_);_(* \(#,##0.00000\);_(* &quot;-&quot;??_);_(@_)"/>
    <numFmt numFmtId="289" formatCode="0.00\x;\-0.00\x;&quot;-&quot;_-_-"/>
    <numFmt numFmtId="290" formatCode="0%_);\(0%\)"/>
    <numFmt numFmtId="291" formatCode="0.0%_*;\(0.0%\)"/>
    <numFmt numFmtId="292" formatCode="00"/>
    <numFmt numFmtId="293" formatCode="0.00\ \ \x"/>
    <numFmt numFmtId="294" formatCode="[&lt;1000]\ 0_);[&gt;1000]\ dd\-mmm\-yy;General"/>
    <numFmt numFmtId="295" formatCode="#,##0.0%_);\(#,##0.0%\);\-_);@_)"/>
    <numFmt numFmtId="296" formatCode="#,##0_*;\(#,##0\);0_*;@_)"/>
    <numFmt numFmtId="297" formatCode="_-* #,##0.0_-;* \(#,##0.0\);_-* &quot;-&quot;??_-;_-@_-"/>
    <numFmt numFmtId="298" formatCode="0.00000"/>
    <numFmt numFmtId="299" formatCode="#,##0.0000"/>
    <numFmt numFmtId="300" formatCode="#&quot; Yr &quot;##&quot; Mth&quot;"/>
    <numFmt numFmtId="301" formatCode="#,##0.00_ ;[Red]\-#,##0.00\ "/>
    <numFmt numFmtId="302" formatCode="#,##0_ ;[Red]\-#,##0\ "/>
  </numFmts>
  <fonts count="321">
    <font>
      <sz val="11"/>
      <color theme="1"/>
      <name val="Arial"/>
      <family val="2"/>
      <scheme val="minor"/>
    </font>
    <font>
      <sz val="11"/>
      <color theme="1"/>
      <name val="Arial"/>
      <family val="2"/>
      <scheme val="minor"/>
    </font>
    <font>
      <b/>
      <sz val="11"/>
      <color theme="1"/>
      <name val="Arial"/>
      <family val="2"/>
      <scheme val="minor"/>
    </font>
    <font>
      <sz val="10"/>
      <name val="Arial"/>
      <family val="2"/>
    </font>
    <font>
      <b/>
      <sz val="8"/>
      <name val="Arial"/>
      <family val="2"/>
    </font>
    <font>
      <sz val="8"/>
      <name val="Arial"/>
      <family val="2"/>
    </font>
    <font>
      <sz val="8"/>
      <color theme="1"/>
      <name val="Arial"/>
      <family val="2"/>
    </font>
    <font>
      <sz val="8"/>
      <color indexed="8"/>
      <name val="Arial"/>
      <family val="2"/>
    </font>
    <font>
      <sz val="8"/>
      <color indexed="10"/>
      <name val="Arial"/>
      <family val="2"/>
    </font>
    <font>
      <b/>
      <sz val="8"/>
      <color theme="1"/>
      <name val="Arial"/>
      <family val="2"/>
    </font>
    <font>
      <sz val="10"/>
      <color theme="1"/>
      <name val="Arial"/>
      <family val="2"/>
    </font>
    <font>
      <sz val="12"/>
      <color theme="1"/>
      <name val="Arial"/>
      <family val="2"/>
      <scheme val="minor"/>
    </font>
    <font>
      <sz val="10"/>
      <color theme="1"/>
      <name val="Arial"/>
      <family val="2"/>
      <scheme val="minor"/>
    </font>
    <font>
      <b/>
      <sz val="10"/>
      <name val="Arial"/>
      <family val="2"/>
    </font>
    <font>
      <sz val="8"/>
      <color theme="1"/>
      <name val="Arial"/>
      <family val="2"/>
      <scheme val="minor"/>
    </font>
    <font>
      <b/>
      <sz val="8"/>
      <name val="Arial"/>
      <family val="2"/>
      <scheme val="minor"/>
    </font>
    <font>
      <sz val="8"/>
      <name val="Arial"/>
      <family val="2"/>
      <scheme val="minor"/>
    </font>
    <font>
      <b/>
      <sz val="8"/>
      <color theme="1"/>
      <name val="Arial"/>
      <family val="2"/>
      <scheme val="minor"/>
    </font>
    <font>
      <sz val="12"/>
      <name val="Times New Roman"/>
      <family val="1"/>
    </font>
    <font>
      <sz val="10"/>
      <name val="Times New Roman"/>
      <family val="1"/>
    </font>
    <font>
      <b/>
      <sz val="11"/>
      <color indexed="18"/>
      <name val="Arial"/>
      <family val="2"/>
    </font>
    <font>
      <sz val="10"/>
      <color indexed="9"/>
      <name val="Arial"/>
      <family val="2"/>
    </font>
    <font>
      <b/>
      <sz val="14"/>
      <color indexed="18"/>
      <name val="Arial"/>
      <family val="2"/>
    </font>
    <font>
      <sz val="9"/>
      <color indexed="8"/>
      <name val="?? ?????"/>
      <family val="3"/>
      <charset val="128"/>
    </font>
    <font>
      <sz val="10"/>
      <name val="Helv"/>
    </font>
    <font>
      <sz val="10"/>
      <name val="Helv"/>
      <charset val="204"/>
    </font>
    <font>
      <sz val="10"/>
      <color indexed="8"/>
      <name val="Arial"/>
      <family val="2"/>
    </font>
    <font>
      <sz val="10"/>
      <name val="Helv"/>
      <family val="2"/>
    </font>
    <font>
      <sz val="10"/>
      <name val="Geneva"/>
      <family val="2"/>
    </font>
    <font>
      <sz val="10"/>
      <name val="Helv"/>
      <charset val="238"/>
    </font>
    <font>
      <sz val="11"/>
      <name val="Book Antiqua"/>
      <family val="1"/>
    </font>
    <font>
      <sz val="1"/>
      <color indexed="16"/>
      <name val="Courier"/>
      <family val="3"/>
    </font>
    <font>
      <sz val="10"/>
      <color indexed="10"/>
      <name val="Arial"/>
      <family val="2"/>
    </font>
    <font>
      <sz val="11"/>
      <color indexed="62"/>
      <name val="Calibri"/>
      <family val="2"/>
      <charset val="238"/>
    </font>
    <font>
      <sz val="11"/>
      <color indexed="8"/>
      <name val="Calibri"/>
      <family val="2"/>
    </font>
    <font>
      <sz val="11"/>
      <color indexed="9"/>
      <name val="Calibri"/>
      <family val="2"/>
      <charset val="238"/>
    </font>
    <font>
      <sz val="11"/>
      <color indexed="9"/>
      <name val="Calibri"/>
      <family val="2"/>
    </font>
    <font>
      <sz val="9"/>
      <name val="Arial"/>
      <family val="2"/>
    </font>
    <font>
      <b/>
      <sz val="14"/>
      <name val="Times New Roman"/>
      <family val="1"/>
    </font>
    <font>
      <b/>
      <sz val="16"/>
      <name val="Arial"/>
      <family val="2"/>
    </font>
    <font>
      <sz val="8"/>
      <name val="Book Antiqua"/>
      <family val="1"/>
    </font>
    <font>
      <sz val="8"/>
      <name val="Times New Roman"/>
      <family val="1"/>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charset val="238"/>
    </font>
    <font>
      <sz val="10"/>
      <color indexed="12"/>
      <name val="Times New Roman"/>
      <family val="1"/>
    </font>
    <font>
      <sz val="10"/>
      <color indexed="11"/>
      <name val="Times New Roman"/>
      <family val="1"/>
    </font>
    <font>
      <sz val="10"/>
      <color indexed="10"/>
      <name val="Times New Roman"/>
      <family val="1"/>
    </font>
    <font>
      <sz val="10"/>
      <name val="MS Serif"/>
      <family val="1"/>
    </font>
    <font>
      <b/>
      <u/>
      <sz val="8"/>
      <name val="Tms Rmn"/>
    </font>
    <font>
      <sz val="8"/>
      <name val="Tms Rmn"/>
    </font>
    <font>
      <b/>
      <sz val="11"/>
      <color indexed="56"/>
      <name val="Calibri"/>
      <family val="2"/>
    </font>
    <font>
      <sz val="10"/>
      <color indexed="16"/>
      <name val="MS Serif"/>
      <family val="1"/>
    </font>
    <font>
      <sz val="11"/>
      <color indexed="62"/>
      <name val="Calibri"/>
      <family val="2"/>
    </font>
    <font>
      <sz val="8"/>
      <name val="Times New Roman CE"/>
      <charset val="238"/>
    </font>
    <font>
      <sz val="10"/>
      <name val="Courier"/>
      <family val="3"/>
    </font>
    <font>
      <b/>
      <sz val="10"/>
      <color indexed="9"/>
      <name val="Book Antiqua"/>
      <family val="1"/>
    </font>
    <font>
      <sz val="9"/>
      <name val="Book Antiqua"/>
      <family val="1"/>
    </font>
    <font>
      <b/>
      <sz val="16"/>
      <name val="Times New Roman"/>
      <family val="1"/>
    </font>
    <font>
      <b/>
      <sz val="12"/>
      <name val="Arial"/>
      <family val="2"/>
    </font>
    <font>
      <b/>
      <sz val="11"/>
      <name val="Arial"/>
      <family val="2"/>
    </font>
    <font>
      <b/>
      <sz val="8"/>
      <name val="MS Sans Serif"/>
      <family val="2"/>
    </font>
    <font>
      <sz val="14"/>
      <name val="Times New Roman"/>
      <family val="1"/>
    </font>
    <font>
      <sz val="10"/>
      <color indexed="18"/>
      <name val="Arial MT"/>
    </font>
    <font>
      <u/>
      <sz val="6"/>
      <color indexed="12"/>
      <name val="Arial"/>
      <family val="2"/>
    </font>
    <font>
      <u/>
      <sz val="10"/>
      <color indexed="36"/>
      <name val="Arial"/>
      <family val="2"/>
    </font>
    <font>
      <u/>
      <sz val="10"/>
      <color indexed="12"/>
      <name val="Arial"/>
      <family val="2"/>
    </font>
    <font>
      <u/>
      <sz val="11"/>
      <color theme="10"/>
      <name val="Calibri"/>
      <family val="2"/>
    </font>
    <font>
      <sz val="11"/>
      <color indexed="20"/>
      <name val="Calibri"/>
      <family val="2"/>
    </font>
    <font>
      <sz val="8"/>
      <color indexed="12"/>
      <name val="Arial"/>
      <family val="2"/>
    </font>
    <font>
      <sz val="10"/>
      <color indexed="12"/>
      <name val="Arial"/>
      <family val="2"/>
    </font>
    <font>
      <b/>
      <sz val="10"/>
      <name val="Book Antiqua"/>
      <family val="1"/>
    </font>
    <font>
      <b/>
      <sz val="11"/>
      <color indexed="9"/>
      <name val="Calibri"/>
      <family val="2"/>
      <charset val="238"/>
    </font>
    <font>
      <i/>
      <sz val="8"/>
      <color indexed="62"/>
      <name val="Arial"/>
      <family val="2"/>
    </font>
    <font>
      <sz val="8"/>
      <color indexed="20"/>
      <name val="Arial"/>
      <family val="2"/>
    </font>
    <font>
      <b/>
      <sz val="9"/>
      <color indexed="8"/>
      <name val="Arial"/>
      <family val="2"/>
    </font>
    <font>
      <b/>
      <sz val="8"/>
      <color indexed="9"/>
      <name val="Arial"/>
      <family val="2"/>
    </font>
    <font>
      <b/>
      <i/>
      <sz val="1"/>
      <name val="Palatino"/>
      <family val="1"/>
    </font>
    <font>
      <b/>
      <sz val="12"/>
      <color indexed="16"/>
      <name val="Times New Roman"/>
      <family val="1"/>
    </font>
    <font>
      <sz val="8"/>
      <color indexed="18"/>
      <name val="Arial"/>
      <family val="2"/>
    </font>
    <font>
      <sz val="10"/>
      <name val="MS Sans Serif"/>
      <family val="2"/>
    </font>
    <font>
      <b/>
      <sz val="15"/>
      <color indexed="11"/>
      <name val="Calibri"/>
      <family val="2"/>
      <charset val="238"/>
    </font>
    <font>
      <b/>
      <sz val="13"/>
      <color indexed="11"/>
      <name val="Calibri"/>
      <family val="2"/>
      <charset val="238"/>
    </font>
    <font>
      <b/>
      <sz val="11"/>
      <color indexed="11"/>
      <name val="Calibri"/>
      <family val="2"/>
      <charset val="238"/>
    </font>
    <font>
      <b/>
      <sz val="1"/>
      <color indexed="16"/>
      <name val="Courier"/>
      <family val="3"/>
    </font>
    <font>
      <b/>
      <sz val="18"/>
      <color indexed="11"/>
      <name val="Cambria"/>
      <family val="2"/>
      <charset val="238"/>
    </font>
    <font>
      <sz val="11"/>
      <color indexed="60"/>
      <name val="Calibri"/>
      <family val="2"/>
    </font>
    <font>
      <sz val="11"/>
      <color indexed="60"/>
      <name val="Calibri"/>
      <family val="2"/>
      <charset val="238"/>
    </font>
    <font>
      <sz val="7"/>
      <name val="Small Fonts"/>
      <family val="2"/>
    </font>
    <font>
      <sz val="12"/>
      <name val="Arial MT"/>
    </font>
    <font>
      <b/>
      <i/>
      <sz val="16"/>
      <name val="Helv"/>
    </font>
    <font>
      <sz val="10"/>
      <name val="Arial CE"/>
    </font>
    <font>
      <sz val="8"/>
      <name val="Helv"/>
    </font>
    <font>
      <sz val="10"/>
      <name val="Copperplate Gothic Light"/>
      <family val="2"/>
    </font>
    <font>
      <sz val="12"/>
      <name val="Times New Roman CE"/>
      <charset val="238"/>
    </font>
    <font>
      <sz val="8"/>
      <name val="Tahoma"/>
      <family val="2"/>
    </font>
    <font>
      <b/>
      <i/>
      <sz val="8"/>
      <name val="Tms Rmn"/>
    </font>
    <font>
      <b/>
      <i/>
      <sz val="14"/>
      <name val="Times New Roman"/>
      <family val="1"/>
    </font>
    <font>
      <sz val="10"/>
      <name val="Book Antiqua"/>
      <family val="1"/>
    </font>
    <font>
      <sz val="8"/>
      <color indexed="12"/>
      <name val="Verdana"/>
      <family val="2"/>
    </font>
    <font>
      <sz val="10"/>
      <name val="Arial MT"/>
    </font>
    <font>
      <sz val="11"/>
      <name val="Verdana"/>
      <family val="2"/>
    </font>
    <font>
      <sz val="11"/>
      <color indexed="52"/>
      <name val="Calibri"/>
      <family val="2"/>
      <charset val="238"/>
    </font>
    <font>
      <b/>
      <sz val="10"/>
      <name val="MS Sans Serif"/>
      <family val="2"/>
    </font>
    <font>
      <b/>
      <sz val="8"/>
      <name val="Tms Rmn"/>
    </font>
    <font>
      <sz val="8"/>
      <name val="Wingdings"/>
      <charset val="2"/>
    </font>
    <font>
      <sz val="11"/>
      <name val="‚l‚r ‚oSVbN"/>
      <charset val="128"/>
    </font>
    <font>
      <b/>
      <sz val="11"/>
      <color indexed="63"/>
      <name val="Calibri"/>
      <family val="2"/>
    </font>
    <font>
      <sz val="10"/>
      <color indexed="39"/>
      <name val="Arial"/>
      <family val="2"/>
    </font>
    <font>
      <b/>
      <sz val="10"/>
      <color indexed="8"/>
      <name val="Arial"/>
      <family val="2"/>
    </font>
    <font>
      <b/>
      <sz val="12"/>
      <color indexed="8"/>
      <name val="Arial"/>
      <family val="2"/>
    </font>
    <font>
      <b/>
      <sz val="16"/>
      <color indexed="23"/>
      <name val="Arial"/>
      <family val="2"/>
    </font>
    <font>
      <b/>
      <sz val="14"/>
      <name val="Arial Narrow"/>
      <family val="2"/>
    </font>
    <font>
      <sz val="9"/>
      <color indexed="20"/>
      <name val="Arial"/>
      <family val="2"/>
    </font>
    <font>
      <b/>
      <sz val="11"/>
      <color indexed="20"/>
      <name val="Arial"/>
      <family val="2"/>
    </font>
    <font>
      <b/>
      <sz val="9"/>
      <color indexed="20"/>
      <name val="Arial"/>
      <family val="2"/>
    </font>
    <font>
      <sz val="8"/>
      <name val="MS Sans Serif"/>
      <family val="2"/>
    </font>
    <font>
      <sz val="11"/>
      <color indexed="17"/>
      <name val="Calibri"/>
      <family val="2"/>
      <charset val="238"/>
    </font>
    <font>
      <sz val="10"/>
      <name val="Tahoma"/>
      <family val="2"/>
    </font>
    <font>
      <sz val="11"/>
      <name val="돋움"/>
      <family val="2"/>
    </font>
    <font>
      <b/>
      <sz val="8"/>
      <color indexed="8"/>
      <name val="Helv"/>
    </font>
    <font>
      <b/>
      <i/>
      <sz val="10"/>
      <color indexed="21"/>
      <name val="Arial"/>
      <family val="2"/>
    </font>
    <font>
      <sz val="10"/>
      <color indexed="55"/>
      <name val="Arial"/>
      <family val="2"/>
    </font>
    <font>
      <b/>
      <sz val="12"/>
      <color indexed="56"/>
      <name val="Arial"/>
      <family val="2"/>
    </font>
    <font>
      <sz val="9"/>
      <color indexed="8"/>
      <name val="Arial"/>
      <family val="2"/>
    </font>
    <font>
      <sz val="10"/>
      <color indexed="24"/>
      <name val="Arial CE"/>
      <charset val="238"/>
    </font>
    <font>
      <sz val="11"/>
      <color indexed="10"/>
      <name val="Calibri"/>
      <family val="2"/>
      <charset val="238"/>
    </font>
    <font>
      <sz val="11"/>
      <color indexed="10"/>
      <name val="Calibri"/>
      <family val="2"/>
    </font>
    <font>
      <i/>
      <sz val="11"/>
      <color indexed="23"/>
      <name val="Calibri"/>
      <family val="2"/>
    </font>
    <font>
      <sz val="7"/>
      <name val="Arial"/>
      <family val="2"/>
    </font>
    <font>
      <b/>
      <i/>
      <sz val="12"/>
      <name val="Arial"/>
      <family val="2"/>
    </font>
    <font>
      <b/>
      <i/>
      <sz val="12"/>
      <name val="Helv"/>
    </font>
    <font>
      <b/>
      <sz val="18"/>
      <name val="Arial"/>
      <family val="2"/>
    </font>
    <font>
      <b/>
      <sz val="18"/>
      <color indexed="56"/>
      <name val="Cambria"/>
      <family val="2"/>
    </font>
    <font>
      <b/>
      <sz val="9"/>
      <name val="Bookman"/>
      <family val="1"/>
    </font>
    <font>
      <b/>
      <sz val="15"/>
      <color indexed="56"/>
      <name val="Calibri"/>
      <family val="2"/>
    </font>
    <font>
      <b/>
      <sz val="13"/>
      <color indexed="56"/>
      <name val="Calibri"/>
      <family val="2"/>
    </font>
    <font>
      <b/>
      <sz val="18"/>
      <color indexed="11"/>
      <name val="Cambria"/>
      <family val="2"/>
    </font>
    <font>
      <sz val="12"/>
      <name val="Times"/>
      <family val="1"/>
    </font>
    <font>
      <b/>
      <sz val="11"/>
      <color indexed="8"/>
      <name val="Calibri"/>
      <family val="2"/>
    </font>
    <font>
      <sz val="8"/>
      <color indexed="10"/>
      <name val="Arial Narrow"/>
      <family val="2"/>
    </font>
    <font>
      <b/>
      <sz val="11"/>
      <color indexed="52"/>
      <name val="Calibri"/>
      <family val="2"/>
      <charset val="238"/>
    </font>
    <font>
      <b/>
      <sz val="11"/>
      <color indexed="63"/>
      <name val="Calibri"/>
      <family val="2"/>
      <charset val="238"/>
    </font>
    <font>
      <i/>
      <sz val="11"/>
      <color indexed="23"/>
      <name val="Calibri"/>
      <family val="2"/>
      <charset val="238"/>
    </font>
    <font>
      <sz val="10"/>
      <name val="Arial CE"/>
      <charset val="238"/>
    </font>
    <font>
      <u/>
      <sz val="8.25"/>
      <color indexed="36"/>
      <name val="돋움"/>
      <family val="2"/>
    </font>
    <font>
      <sz val="11"/>
      <name val="돋움"/>
      <family val="3"/>
      <charset val="129"/>
    </font>
    <font>
      <sz val="12"/>
      <name val="뼻뮝"/>
      <family val="1"/>
    </font>
    <font>
      <sz val="12"/>
      <name val="宋体"/>
      <charset val="134"/>
    </font>
    <font>
      <sz val="1"/>
      <color indexed="8"/>
      <name val="Courier"/>
      <family val="3"/>
    </font>
    <font>
      <sz val="12"/>
      <name val="官帕眉"/>
      <family val="2"/>
      <charset val="134"/>
    </font>
    <font>
      <sz val="11"/>
      <name val="ＭＳ Ｐゴシック"/>
      <charset val="128"/>
    </font>
    <font>
      <b/>
      <sz val="12"/>
      <color indexed="16"/>
      <name val="奔覆眉"/>
      <family val="3"/>
      <charset val="134"/>
    </font>
    <font>
      <b/>
      <sz val="1"/>
      <color indexed="8"/>
      <name val="Courier"/>
      <family val="3"/>
    </font>
    <font>
      <sz val="12"/>
      <name val="奔覆眉"/>
      <family val="2"/>
      <charset val="134"/>
    </font>
    <font>
      <sz val="11"/>
      <color theme="1"/>
      <name val="Calibri"/>
      <family val="2"/>
    </font>
    <font>
      <sz val="10"/>
      <color theme="1"/>
      <name val="Calibri"/>
      <family val="2"/>
    </font>
    <font>
      <sz val="12"/>
      <name val="Arial"/>
      <family val="2"/>
    </font>
    <font>
      <b/>
      <sz val="9"/>
      <color indexed="9"/>
      <name val="Arial"/>
      <family val="2"/>
      <scheme val="minor"/>
    </font>
    <font>
      <b/>
      <sz val="10"/>
      <color indexed="10"/>
      <name val="Arial"/>
      <family val="2"/>
    </font>
    <font>
      <b/>
      <sz val="10"/>
      <color indexed="60"/>
      <name val="Arial"/>
      <family val="2"/>
    </font>
    <font>
      <i/>
      <sz val="10"/>
      <name val="Arial"/>
      <family val="2"/>
    </font>
    <font>
      <sz val="8"/>
      <color indexed="8"/>
      <name val="Dialog"/>
    </font>
    <font>
      <b/>
      <sz val="11"/>
      <color indexed="12"/>
      <name val="Arial"/>
      <family val="2"/>
    </font>
    <font>
      <b/>
      <u val="singleAccounting"/>
      <sz val="9"/>
      <color indexed="9"/>
      <name val="Arial"/>
      <family val="2"/>
      <scheme val="minor"/>
    </font>
    <font>
      <sz val="7"/>
      <color indexed="8"/>
      <name val="Arial"/>
      <family val="2"/>
      <scheme val="minor"/>
    </font>
    <font>
      <sz val="8"/>
      <color indexed="17"/>
      <name val="Arial"/>
      <family val="2"/>
    </font>
    <font>
      <sz val="8"/>
      <color indexed="9"/>
      <name val="Arial"/>
      <family val="2"/>
    </font>
    <font>
      <b/>
      <sz val="10"/>
      <color indexed="9"/>
      <name val="Arial"/>
      <family val="2"/>
    </font>
    <font>
      <b/>
      <sz val="9"/>
      <color indexed="9"/>
      <name val="Arial"/>
      <family val="2"/>
    </font>
    <font>
      <sz val="9"/>
      <color indexed="12"/>
      <name val="Arial"/>
      <family val="2"/>
    </font>
    <font>
      <sz val="9"/>
      <name val="Arial"/>
      <family val="2"/>
      <scheme val="minor"/>
    </font>
    <font>
      <sz val="12"/>
      <name val="宋体"/>
      <family val="3"/>
      <charset val="134"/>
    </font>
    <font>
      <sz val="10"/>
      <name val="Helvetica 45 Light"/>
      <family val="2"/>
    </font>
    <font>
      <sz val="9"/>
      <name val="Helv"/>
    </font>
    <font>
      <b/>
      <sz val="12"/>
      <name val="Helv"/>
    </font>
    <font>
      <sz val="8"/>
      <color indexed="60"/>
      <name val="Arial"/>
      <family val="2"/>
    </font>
    <font>
      <b/>
      <sz val="10"/>
      <name val="Helv"/>
    </font>
    <font>
      <sz val="10"/>
      <color indexed="12"/>
      <name val="Palatino"/>
      <family val="1"/>
    </font>
    <font>
      <b/>
      <sz val="12"/>
      <name val="Times New Roman"/>
      <family val="1"/>
    </font>
    <font>
      <b/>
      <sz val="8"/>
      <color indexed="24"/>
      <name val="Arial"/>
      <family val="2"/>
    </font>
    <font>
      <b/>
      <sz val="9"/>
      <color indexed="24"/>
      <name val="Arial"/>
      <family val="2"/>
    </font>
    <font>
      <b/>
      <sz val="11"/>
      <color indexed="24"/>
      <name val="Arial"/>
      <family val="2"/>
    </font>
    <font>
      <sz val="9"/>
      <name val="Times New Roman"/>
      <family val="1"/>
    </font>
    <font>
      <sz val="11"/>
      <name val="ＭＳ Ｐゴシック"/>
      <family val="3"/>
      <charset val="128"/>
    </font>
    <font>
      <sz val="8"/>
      <name val="Palatino"/>
      <family val="1"/>
    </font>
    <font>
      <sz val="11"/>
      <color indexed="8"/>
      <name val="宋体"/>
      <charset val="134"/>
    </font>
    <font>
      <sz val="10"/>
      <name val="Lucida Bright"/>
      <family val="1"/>
    </font>
    <font>
      <b/>
      <sz val="8"/>
      <color indexed="29"/>
      <name val="Arial"/>
      <family val="2"/>
    </font>
    <font>
      <sz val="10"/>
      <color rgb="FF000000"/>
      <name val="Arial"/>
      <family val="2"/>
    </font>
    <font>
      <b/>
      <sz val="10"/>
      <color rgb="FF000000"/>
      <name val="Arial"/>
      <family val="2"/>
    </font>
    <font>
      <sz val="11"/>
      <color indexed="12"/>
      <name val="Book Antiqua"/>
      <family val="1"/>
    </font>
    <font>
      <sz val="10"/>
      <name val="MetaCHH Medium"/>
      <family val="2"/>
    </font>
    <font>
      <b/>
      <sz val="9"/>
      <name val="Times New Roman"/>
      <family val="1"/>
    </font>
    <font>
      <b/>
      <sz val="11"/>
      <color indexed="55"/>
      <name val="Arial"/>
      <family val="2"/>
    </font>
    <font>
      <sz val="10"/>
      <name val="Arial Narrow"/>
      <family val="2"/>
    </font>
    <font>
      <i/>
      <sz val="10"/>
      <name val="Arial Narrow"/>
      <family val="2"/>
    </font>
    <font>
      <b/>
      <sz val="10"/>
      <color indexed="32"/>
      <name val="Arial Narrow"/>
      <family val="2"/>
    </font>
    <font>
      <i/>
      <sz val="10"/>
      <color indexed="32"/>
      <name val="Arial Narrow"/>
      <family val="2"/>
    </font>
    <font>
      <sz val="14"/>
      <name val="Arial"/>
      <family val="2"/>
    </font>
    <font>
      <b/>
      <sz val="12"/>
      <color indexed="55"/>
      <name val="Arial"/>
      <family val="2"/>
    </font>
    <font>
      <b/>
      <sz val="14"/>
      <name val="Arial"/>
      <family val="2"/>
    </font>
    <font>
      <b/>
      <sz val="11"/>
      <name val="Times New Roman"/>
      <family val="1"/>
    </font>
    <font>
      <b/>
      <sz val="10"/>
      <name val="Times New Roman"/>
      <family val="1"/>
    </font>
    <font>
      <b/>
      <i/>
      <sz val="9.5"/>
      <name val="Times New Roman"/>
      <family val="1"/>
    </font>
    <font>
      <sz val="10"/>
      <color indexed="32"/>
      <name val="Arial Narrow"/>
      <family val="2"/>
    </font>
    <font>
      <b/>
      <sz val="14"/>
      <color indexed="32"/>
      <name val="Arial"/>
      <family val="2"/>
    </font>
    <font>
      <sz val="8"/>
      <color indexed="32"/>
      <name val="Arial Narrow"/>
      <family val="2"/>
    </font>
    <font>
      <b/>
      <sz val="10"/>
      <name val="Arial Narrow"/>
      <family val="2"/>
    </font>
    <font>
      <b/>
      <i/>
      <sz val="10"/>
      <name val="Arial Narrow"/>
      <family val="2"/>
    </font>
    <font>
      <sz val="7"/>
      <name val="Palatino"/>
      <family val="1"/>
    </font>
    <font>
      <b/>
      <sz val="9"/>
      <color theme="0"/>
      <name val="Arial"/>
      <family val="2"/>
    </font>
    <font>
      <sz val="12"/>
      <name val="Century Schoolbook"/>
      <family val="1"/>
    </font>
    <font>
      <sz val="12"/>
      <name val="Arial MT"/>
      <family val="2"/>
    </font>
    <font>
      <b/>
      <i/>
      <sz val="11"/>
      <name val="IQE Hlv Narrow"/>
      <family val="2"/>
    </font>
    <font>
      <i/>
      <sz val="11"/>
      <name val="IQE Hlv Narrow"/>
      <family val="2"/>
    </font>
    <font>
      <sz val="11"/>
      <name val="IQE Hlv Narrow"/>
      <family val="2"/>
    </font>
    <font>
      <b/>
      <sz val="14"/>
      <name val="IQE Hlv Narrow"/>
      <family val="2"/>
    </font>
    <font>
      <b/>
      <sz val="11"/>
      <name val="IQE Hlv Narrow"/>
      <family val="2"/>
    </font>
    <font>
      <b/>
      <u/>
      <sz val="18"/>
      <name val="Helv"/>
    </font>
    <font>
      <b/>
      <sz val="15"/>
      <color indexed="62"/>
      <name val="Calibri"/>
      <family val="2"/>
    </font>
    <font>
      <b/>
      <sz val="13"/>
      <color indexed="62"/>
      <name val="Calibri"/>
      <family val="2"/>
    </font>
    <font>
      <b/>
      <sz val="11"/>
      <color indexed="62"/>
      <name val="Calibri"/>
      <family val="2"/>
    </font>
    <font>
      <b/>
      <i/>
      <sz val="11"/>
      <name val="Helv"/>
    </font>
    <font>
      <u/>
      <sz val="9"/>
      <color theme="10"/>
      <name val="Arial"/>
      <family val="2"/>
    </font>
    <font>
      <u/>
      <sz val="11"/>
      <color theme="10"/>
      <name val="Arial"/>
      <family val="2"/>
    </font>
    <font>
      <b/>
      <sz val="10"/>
      <color indexed="56"/>
      <name val="Wingdings"/>
      <charset val="2"/>
    </font>
    <font>
      <b/>
      <u/>
      <sz val="8"/>
      <color indexed="56"/>
      <name val="Arial"/>
      <family val="2"/>
    </font>
    <font>
      <b/>
      <sz val="14"/>
      <color indexed="60"/>
      <name val="Arial"/>
      <family val="2"/>
    </font>
    <font>
      <b/>
      <sz val="9"/>
      <color indexed="60"/>
      <name val="Arial"/>
      <family val="2"/>
    </font>
    <font>
      <b/>
      <sz val="8"/>
      <color indexed="60"/>
      <name val="Arial"/>
      <family val="2"/>
    </font>
    <font>
      <b/>
      <sz val="12"/>
      <color indexed="60"/>
      <name val="Arial"/>
      <family val="2"/>
    </font>
    <font>
      <u/>
      <sz val="10"/>
      <color indexed="14"/>
      <name val="MS Sans Serif"/>
      <family val="2"/>
    </font>
    <font>
      <u/>
      <sz val="8"/>
      <color indexed="12"/>
      <name val="Times New Roman"/>
      <family val="1"/>
    </font>
    <font>
      <sz val="8"/>
      <name val="Helv"/>
      <family val="2"/>
    </font>
    <font>
      <sz val="10"/>
      <name val="Palatino"/>
      <family val="1"/>
    </font>
    <font>
      <b/>
      <u val="singleAccounting"/>
      <sz val="9"/>
      <color theme="0"/>
      <name val="Arial"/>
      <family val="2"/>
    </font>
    <font>
      <sz val="11"/>
      <color theme="1"/>
      <name val="宋体"/>
      <charset val="134"/>
    </font>
    <font>
      <sz val="10"/>
      <name val="宋体"/>
      <family val="3"/>
      <charset val="134"/>
    </font>
    <font>
      <sz val="11"/>
      <color theme="1"/>
      <name val="Arial"/>
      <family val="2"/>
      <charset val="134"/>
      <scheme val="minor"/>
    </font>
    <font>
      <sz val="12"/>
      <color theme="1"/>
      <name val="Times New Roman"/>
      <family val="2"/>
    </font>
    <font>
      <sz val="12"/>
      <color indexed="48"/>
      <name val="Century Schoolbook"/>
      <family val="1"/>
    </font>
    <font>
      <sz val="11"/>
      <name val="Palatino"/>
      <family val="1"/>
    </font>
    <font>
      <sz val="11"/>
      <name val="Arial"/>
      <family val="2"/>
    </font>
    <font>
      <b/>
      <sz val="12"/>
      <color indexed="10"/>
      <name val="Century Gothic"/>
      <family val="2"/>
    </font>
    <font>
      <sz val="11"/>
      <color indexed="8"/>
      <name val="Times New Roman"/>
      <family val="1"/>
    </font>
    <font>
      <b/>
      <i/>
      <sz val="11"/>
      <color indexed="8"/>
      <name val="Times New Roman"/>
      <family val="1"/>
    </font>
    <font>
      <b/>
      <sz val="14"/>
      <color indexed="8"/>
      <name val="Arial"/>
      <family val="2"/>
    </font>
    <font>
      <b/>
      <sz val="8"/>
      <color indexed="8"/>
      <name val="Arial"/>
      <family val="2"/>
    </font>
    <font>
      <b/>
      <sz val="11"/>
      <color indexed="16"/>
      <name val="Times New Roman"/>
      <family val="1"/>
    </font>
    <font>
      <b/>
      <sz val="22"/>
      <color indexed="8"/>
      <name val="Times New Roman"/>
      <family val="1"/>
    </font>
    <font>
      <sz val="10"/>
      <color indexed="16"/>
      <name val="Helvetica-Black"/>
      <family val="2"/>
    </font>
    <font>
      <sz val="10"/>
      <name val="Arial Tur"/>
      <charset val="162"/>
    </font>
    <font>
      <sz val="8"/>
      <color indexed="8"/>
      <name val="Tahoma"/>
      <family val="2"/>
    </font>
    <font>
      <b/>
      <sz val="10"/>
      <color indexed="8"/>
      <name val="Tahoma"/>
      <family val="2"/>
    </font>
    <font>
      <b/>
      <sz val="9"/>
      <color indexed="8"/>
      <name val="Tahoma"/>
      <family val="2"/>
    </font>
    <font>
      <b/>
      <sz val="8"/>
      <color indexed="8"/>
      <name val="Tahoma"/>
      <family val="2"/>
    </font>
    <font>
      <b/>
      <u/>
      <sz val="8"/>
      <color indexed="56"/>
      <name val="Tahoma"/>
      <family val="2"/>
    </font>
    <font>
      <b/>
      <sz val="12"/>
      <color indexed="8"/>
      <name val="Tahoma"/>
      <family val="2"/>
    </font>
    <font>
      <b/>
      <sz val="13"/>
      <color indexed="8"/>
      <name val="Tahoma"/>
      <family val="2"/>
    </font>
    <font>
      <b/>
      <sz val="14"/>
      <color indexed="8"/>
      <name val="Tahoma"/>
      <family val="2"/>
    </font>
    <font>
      <sz val="8"/>
      <color indexed="52"/>
      <name val="Arial"/>
      <family val="2"/>
    </font>
    <font>
      <sz val="8"/>
      <color indexed="51"/>
      <name val="Arial"/>
      <family val="2"/>
    </font>
    <font>
      <b/>
      <sz val="10"/>
      <color indexed="58"/>
      <name val="Arial"/>
      <family val="2"/>
    </font>
    <font>
      <b/>
      <sz val="11"/>
      <color indexed="17"/>
      <name val="Arial"/>
      <family val="2"/>
    </font>
    <font>
      <b/>
      <sz val="11"/>
      <color indexed="10"/>
      <name val="Arial"/>
      <family val="2"/>
    </font>
    <font>
      <sz val="12"/>
      <color indexed="9"/>
      <name val="MS Sans Serif"/>
      <family val="2"/>
    </font>
    <font>
      <sz val="10"/>
      <color indexed="56"/>
      <name val="Arial"/>
      <family val="2"/>
    </font>
    <font>
      <sz val="12"/>
      <color indexed="9"/>
      <name val="Arial"/>
      <family val="2"/>
    </font>
    <font>
      <i/>
      <sz val="12"/>
      <color indexed="9"/>
      <name val="Arial"/>
      <family val="2"/>
    </font>
    <font>
      <sz val="11"/>
      <color indexed="56"/>
      <name val="Arial"/>
      <family val="2"/>
    </font>
    <font>
      <sz val="11"/>
      <color indexed="17"/>
      <name val="Arial"/>
      <family val="2"/>
    </font>
    <font>
      <sz val="11"/>
      <color indexed="10"/>
      <name val="Arial"/>
      <family val="2"/>
    </font>
    <font>
      <b/>
      <sz val="11"/>
      <color indexed="18"/>
      <name val="Arial Narrow"/>
      <family val="2"/>
    </font>
    <font>
      <b/>
      <sz val="11"/>
      <color indexed="56"/>
      <name val="Arial"/>
      <family val="2"/>
    </font>
    <font>
      <b/>
      <i/>
      <sz val="11"/>
      <color indexed="56"/>
      <name val="Arial"/>
      <family val="2"/>
    </font>
    <font>
      <b/>
      <sz val="11"/>
      <color indexed="9"/>
      <name val="Arial"/>
      <family val="2"/>
    </font>
    <font>
      <b/>
      <i/>
      <sz val="11"/>
      <color indexed="9"/>
      <name val="Arial"/>
      <family val="2"/>
    </font>
    <font>
      <sz val="18"/>
      <color indexed="18"/>
      <name val="Arial"/>
      <family val="2"/>
    </font>
    <font>
      <u/>
      <sz val="9"/>
      <name val="Helv"/>
    </font>
    <font>
      <b/>
      <sz val="13"/>
      <name val="Arial"/>
      <family val="2"/>
    </font>
    <font>
      <sz val="9"/>
      <name val="Palatino"/>
      <family val="1"/>
    </font>
    <font>
      <b/>
      <u/>
      <sz val="12"/>
      <name val="Tms Rmn"/>
    </font>
    <font>
      <sz val="9"/>
      <name val="SwitzerlandNarrow"/>
      <family val="2"/>
    </font>
    <font>
      <sz val="9"/>
      <color indexed="12"/>
      <name val="SwitzerlandNarrow"/>
      <family val="2"/>
    </font>
    <font>
      <b/>
      <sz val="9"/>
      <name val="Palatino"/>
      <family val="1"/>
    </font>
    <font>
      <sz val="9"/>
      <color indexed="21"/>
      <name val="Helvetica-Black"/>
      <family val="2"/>
    </font>
    <font>
      <sz val="9"/>
      <name val="Helvetica-Black"/>
      <family val="2"/>
    </font>
    <font>
      <sz val="12"/>
      <name val="SWISS"/>
    </font>
    <font>
      <sz val="10"/>
      <color indexed="19"/>
      <name val="Arial"/>
      <family val="2"/>
    </font>
    <font>
      <sz val="10"/>
      <color indexed="48"/>
      <name val="Calibri"/>
      <family val="2"/>
    </font>
    <font>
      <sz val="10"/>
      <color indexed="12"/>
      <name val="Calibri"/>
      <family val="2"/>
    </font>
    <font>
      <sz val="10"/>
      <name val="Calibri"/>
      <family val="2"/>
    </font>
    <font>
      <sz val="10"/>
      <color indexed="10"/>
      <name val="Calibri"/>
      <family val="2"/>
    </font>
    <font>
      <sz val="10"/>
      <color indexed="19"/>
      <name val="Calibri"/>
      <family val="2"/>
    </font>
    <font>
      <sz val="11"/>
      <color indexed="13"/>
      <name val="Arial"/>
      <family val="2"/>
    </font>
    <font>
      <b/>
      <sz val="10"/>
      <color theme="3"/>
      <name val="Arial"/>
      <family val="2"/>
    </font>
    <font>
      <b/>
      <sz val="18"/>
      <color indexed="62"/>
      <name val="Cambria"/>
      <family val="2"/>
    </font>
    <font>
      <b/>
      <sz val="10"/>
      <color rgb="FF92D400"/>
      <name val="Arial"/>
      <family val="2"/>
    </font>
    <font>
      <b/>
      <u/>
      <sz val="9.5"/>
      <color indexed="56"/>
      <name val="Arial"/>
      <family val="2"/>
    </font>
    <font>
      <b/>
      <u/>
      <sz val="9"/>
      <color indexed="56"/>
      <name val="Arial"/>
      <family val="2"/>
    </font>
    <font>
      <b/>
      <u/>
      <sz val="7.5"/>
      <color indexed="56"/>
      <name val="Arial"/>
      <family val="2"/>
    </font>
    <font>
      <b/>
      <sz val="10"/>
      <name val="Century Gothic"/>
      <family val="2"/>
    </font>
    <font>
      <sz val="10"/>
      <name val="Century Gothic"/>
      <family val="2"/>
    </font>
    <font>
      <sz val="12"/>
      <name val="新細明體"/>
      <family val="1"/>
      <charset val="136"/>
    </font>
    <font>
      <sz val="12"/>
      <name val="穝灿砰"/>
      <family val="2"/>
      <charset val="134"/>
    </font>
    <font>
      <sz val="11"/>
      <color indexed="8"/>
      <name val="宋体"/>
      <family val="3"/>
      <charset val="134"/>
    </font>
    <font>
      <b/>
      <sz val="20"/>
      <name val="Arial"/>
      <family val="2"/>
      <scheme val="minor"/>
    </font>
    <font>
      <b/>
      <sz val="10"/>
      <color theme="0"/>
      <name val="Arial"/>
      <family val="2"/>
      <scheme val="minor"/>
    </font>
    <font>
      <b/>
      <sz val="10"/>
      <color theme="1"/>
      <name val="Arial"/>
      <family val="2"/>
      <scheme val="minor"/>
    </font>
    <font>
      <b/>
      <sz val="10"/>
      <color theme="3"/>
      <name val="Arial"/>
      <family val="2"/>
      <scheme val="minor"/>
    </font>
    <font>
      <b/>
      <sz val="8"/>
      <color rgb="FF00B050"/>
      <name val="Arial"/>
      <family val="2"/>
      <scheme val="minor"/>
    </font>
    <font>
      <sz val="8"/>
      <color rgb="FF00B050"/>
      <name val="Arial"/>
      <family val="2"/>
      <scheme val="minor"/>
    </font>
    <font>
      <sz val="9"/>
      <color indexed="81"/>
      <name val="Tahoma"/>
      <family val="2"/>
    </font>
    <font>
      <b/>
      <sz val="9"/>
      <color indexed="81"/>
      <name val="Tahoma"/>
      <family val="2"/>
    </font>
    <font>
      <b/>
      <sz val="12"/>
      <color theme="0"/>
      <name val="Arial"/>
      <family val="2"/>
      <scheme val="minor"/>
    </font>
    <font>
      <b/>
      <sz val="12"/>
      <color theme="3"/>
      <name val="Arial"/>
      <family val="2"/>
      <scheme val="minor"/>
    </font>
    <font>
      <sz val="12"/>
      <name val="Arial"/>
      <family val="2"/>
      <scheme val="minor"/>
    </font>
    <font>
      <b/>
      <sz val="12"/>
      <color theme="1"/>
      <name val="Arial"/>
      <family val="2"/>
      <scheme val="minor"/>
    </font>
  </fonts>
  <fills count="82">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2" tint="-0.499984740745262"/>
        <bgColor indexed="64"/>
      </patternFill>
    </fill>
    <fill>
      <patternFill patternType="solid">
        <fgColor theme="3"/>
        <bgColor indexed="64"/>
      </patternFill>
    </fill>
    <fill>
      <patternFill patternType="solid">
        <fgColor theme="5"/>
        <bgColor indexed="64"/>
      </patternFill>
    </fill>
    <fill>
      <patternFill patternType="solid">
        <fgColor indexed="63"/>
        <bgColor indexed="64"/>
      </patternFill>
    </fill>
    <fill>
      <patternFill patternType="solid">
        <fgColor indexed="23"/>
        <bgColor indexed="64"/>
      </patternFill>
    </fill>
    <fill>
      <patternFill patternType="solid">
        <fgColor indexed="48"/>
        <bgColor indexed="64"/>
      </patternFill>
    </fill>
    <fill>
      <patternFill patternType="solid">
        <fgColor indexed="9"/>
      </patternFill>
    </fill>
    <fill>
      <patternFill patternType="solid">
        <fgColor indexed="47"/>
      </patternFill>
    </fill>
    <fill>
      <patternFill patternType="solid">
        <fgColor indexed="43"/>
      </patternFill>
    </fill>
    <fill>
      <patternFill patternType="solid">
        <fgColor indexed="4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15"/>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gray0625"/>
    </fill>
    <fill>
      <patternFill patternType="solid">
        <fgColor indexed="22"/>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8"/>
        <bgColor indexed="64"/>
      </patternFill>
    </fill>
    <fill>
      <patternFill patternType="lightGray"/>
    </fill>
    <fill>
      <patternFill patternType="solid">
        <fgColor indexed="22"/>
        <bgColor indexed="24"/>
      </patternFill>
    </fill>
    <fill>
      <patternFill patternType="solid">
        <fgColor indexed="26"/>
      </patternFill>
    </fill>
    <fill>
      <patternFill patternType="mediumGray">
        <fgColor indexed="22"/>
      </patternFill>
    </fill>
    <fill>
      <patternFill patternType="gray125">
        <fgColor indexed="8"/>
      </patternFill>
    </fill>
    <fill>
      <patternFill patternType="darkVertica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55"/>
        <bgColor indexed="64"/>
      </patternFill>
    </fill>
    <fill>
      <patternFill patternType="solid">
        <fgColor indexed="14"/>
        <bgColor indexed="64"/>
      </patternFill>
    </fill>
    <fill>
      <patternFill patternType="solid">
        <fgColor indexed="13"/>
        <bgColor indexed="64"/>
      </patternFill>
    </fill>
    <fill>
      <patternFill patternType="gray0625">
        <fgColor indexed="14"/>
      </patternFill>
    </fill>
    <fill>
      <patternFill patternType="solid">
        <fgColor indexed="54"/>
      </patternFill>
    </fill>
    <fill>
      <patternFill patternType="solid">
        <fgColor indexed="8"/>
        <bgColor indexed="64"/>
      </patternFill>
    </fill>
    <fill>
      <patternFill patternType="solid">
        <fgColor indexed="21"/>
        <bgColor indexed="64"/>
      </patternFill>
    </fill>
    <fill>
      <patternFill patternType="solid">
        <fgColor indexed="30"/>
        <bgColor indexed="64"/>
      </patternFill>
    </fill>
    <fill>
      <patternFill patternType="solid">
        <fgColor rgb="FF92D400"/>
        <bgColor indexed="64"/>
      </patternFill>
    </fill>
    <fill>
      <patternFill patternType="solid">
        <fgColor rgb="FF72C7E7"/>
        <bgColor indexed="64"/>
      </patternFill>
    </fill>
    <fill>
      <patternFill patternType="solid">
        <fgColor indexed="22"/>
        <bgColor indexed="22"/>
      </patternFill>
    </fill>
    <fill>
      <patternFill patternType="gray0625">
        <bgColor indexed="9"/>
      </patternFill>
    </fill>
    <fill>
      <patternFill patternType="solid">
        <fgColor indexed="40"/>
        <bgColor indexed="64"/>
      </patternFill>
    </fill>
    <fill>
      <patternFill patternType="lightUp"/>
    </fill>
    <fill>
      <patternFill patternType="solid">
        <fgColor indexed="1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BD8C8"/>
        <bgColor indexed="64"/>
      </patternFill>
    </fill>
    <fill>
      <patternFill patternType="solid">
        <fgColor rgb="FF373942"/>
        <bgColor indexed="64"/>
      </patternFill>
    </fill>
    <fill>
      <gradientFill>
        <stop position="0">
          <color rgb="FFAAC911"/>
        </stop>
        <stop position="1">
          <color rgb="FF385737"/>
        </stop>
      </gradientFill>
    </fill>
    <fill>
      <patternFill patternType="solid">
        <fgColor theme="0" tint="-0.249977111117893"/>
        <bgColor indexed="64"/>
      </patternFill>
    </fill>
  </fills>
  <borders count="75">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8"/>
      </left>
      <right/>
      <top style="thin">
        <color indexed="8"/>
      </top>
      <bottom style="thin">
        <color indexed="8"/>
      </bottom>
      <diagonal/>
    </border>
    <border>
      <left style="thin">
        <color indexed="39"/>
      </left>
      <right style="thin">
        <color indexed="39"/>
      </right>
      <top/>
      <bottom style="thin">
        <color indexed="39"/>
      </bottom>
      <diagonal/>
    </border>
    <border>
      <left/>
      <right/>
      <top/>
      <bottom style="thick">
        <color indexed="49"/>
      </bottom>
      <diagonal/>
    </border>
    <border>
      <left/>
      <right/>
      <top/>
      <bottom style="medium">
        <color indexed="49"/>
      </bottom>
      <diagonal/>
    </border>
    <border>
      <left style="thin">
        <color indexed="55"/>
      </left>
      <right style="thin">
        <color indexed="55"/>
      </right>
      <top style="thin">
        <color indexed="55"/>
      </top>
      <bottom style="thin">
        <color indexed="55"/>
      </bottom>
      <diagonal/>
    </border>
    <border>
      <left/>
      <right/>
      <top/>
      <bottom style="dotted">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ck">
        <color indexed="64"/>
      </left>
      <right/>
      <top/>
      <bottom/>
      <diagonal/>
    </border>
    <border>
      <left/>
      <right/>
      <top/>
      <bottom style="hair">
        <color indexed="16"/>
      </bottom>
      <diagonal/>
    </border>
    <border>
      <left style="thin">
        <color indexed="54"/>
      </left>
      <right style="thin">
        <color indexed="54"/>
      </right>
      <top/>
      <bottom/>
      <diagonal/>
    </border>
    <border>
      <left style="hair">
        <color indexed="55"/>
      </left>
      <right style="hair">
        <color indexed="55"/>
      </right>
      <top style="hair">
        <color indexed="55"/>
      </top>
      <bottom style="hair">
        <color indexed="55"/>
      </bottom>
      <diagonal/>
    </border>
    <border>
      <left style="hair">
        <color indexed="8"/>
      </left>
      <right style="hair">
        <color indexed="8"/>
      </right>
      <top style="hair">
        <color indexed="8"/>
      </top>
      <bottom style="hair">
        <color indexed="8"/>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56"/>
      </right>
      <top style="double">
        <color indexed="56"/>
      </top>
      <bottom/>
      <diagonal/>
    </border>
    <border>
      <left/>
      <right/>
      <top style="medium">
        <color indexed="8"/>
      </top>
      <bottom/>
      <diagonal/>
    </border>
    <border>
      <left style="medium">
        <color indexed="8"/>
      </left>
      <right/>
      <top style="medium">
        <color indexed="8"/>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8"/>
      </top>
      <bottom/>
      <diagonal/>
    </border>
    <border>
      <left/>
      <right/>
      <top style="thin">
        <color indexed="49"/>
      </top>
      <bottom style="double">
        <color indexed="49"/>
      </bottom>
      <diagonal/>
    </border>
    <border>
      <left/>
      <right/>
      <top style="double">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auto="1"/>
      </right>
      <top/>
      <bottom style="thin">
        <color auto="1"/>
      </bottom>
      <diagonal/>
    </border>
    <border>
      <left style="thin">
        <color indexed="8"/>
      </left>
      <right style="thin">
        <color indexed="8"/>
      </right>
      <top style="thin">
        <color indexed="8"/>
      </top>
      <bottom style="thin">
        <color indexed="8"/>
      </bottom>
      <diagonal/>
    </border>
    <border>
      <left style="medium">
        <color indexed="22"/>
      </left>
      <right style="medium">
        <color indexed="22"/>
      </right>
      <top style="medium">
        <color indexed="22"/>
      </top>
      <bottom style="medium">
        <color indexed="22"/>
      </bottom>
      <diagonal/>
    </border>
    <border>
      <left style="medium">
        <color indexed="18"/>
      </left>
      <right style="medium">
        <color indexed="18"/>
      </right>
      <top style="medium">
        <color indexed="18"/>
      </top>
      <bottom style="medium">
        <color indexed="18"/>
      </bottom>
      <diagonal/>
    </border>
    <border>
      <left/>
      <right/>
      <top/>
      <bottom style="thin">
        <color indexed="44"/>
      </bottom>
      <diagonal/>
    </border>
    <border>
      <left/>
      <right/>
      <top/>
      <bottom style="medium">
        <color indexed="24"/>
      </bottom>
      <diagonal/>
    </border>
    <border>
      <left/>
      <right style="thin">
        <color indexed="8"/>
      </right>
      <top style="thin">
        <color indexed="8"/>
      </top>
      <bottom/>
      <diagonal/>
    </border>
    <border>
      <left/>
      <right/>
      <top style="thin">
        <color indexed="32"/>
      </top>
      <bottom style="thin">
        <color indexed="32"/>
      </bottom>
      <diagonal/>
    </border>
    <border>
      <left style="thin">
        <color indexed="64"/>
      </left>
      <right style="thin">
        <color indexed="8"/>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8"/>
      </left>
      <right style="thin">
        <color indexed="8"/>
      </right>
      <top/>
      <bottom/>
      <diagonal/>
    </border>
    <border>
      <left/>
      <right/>
      <top/>
      <bottom style="thick">
        <color indexed="44"/>
      </bottom>
      <diagonal/>
    </border>
    <border>
      <left style="thin">
        <color indexed="48"/>
      </left>
      <right style="thin">
        <color indexed="48"/>
      </right>
      <top style="thin">
        <color indexed="48"/>
      </top>
      <bottom style="thin">
        <color indexed="48"/>
      </bottom>
      <diagonal/>
    </border>
    <border>
      <left style="medium">
        <color indexed="8"/>
      </left>
      <right style="medium">
        <color indexed="8"/>
      </right>
      <top/>
      <bottom/>
      <diagonal/>
    </border>
    <border>
      <left style="dotted">
        <color indexed="64"/>
      </left>
      <right style="dotted">
        <color indexed="64"/>
      </right>
      <top style="dotted">
        <color indexed="64"/>
      </top>
      <bottom style="dotted">
        <color indexed="64"/>
      </bottom>
      <diagonal/>
    </border>
    <border>
      <left style="double">
        <color indexed="64"/>
      </left>
      <right style="double">
        <color indexed="64"/>
      </right>
      <top style="hair">
        <color indexed="64"/>
      </top>
      <bottom style="hair">
        <color indexed="64"/>
      </bottom>
      <diagonal/>
    </border>
    <border>
      <left/>
      <right/>
      <top style="thin">
        <color indexed="62"/>
      </top>
      <bottom style="double">
        <color indexed="62"/>
      </bottom>
      <diagonal/>
    </border>
    <border>
      <left style="thin">
        <color indexed="12"/>
      </left>
      <right style="thin">
        <color indexed="12"/>
      </right>
      <top style="thin">
        <color indexed="12"/>
      </top>
      <bottom style="thin">
        <color indexed="1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
      <left/>
      <right style="thin">
        <color theme="3" tint="0.59996337778862885"/>
      </right>
      <top/>
      <bottom style="thin">
        <color theme="3" tint="0.59996337778862885"/>
      </bottom>
      <diagonal/>
    </border>
    <border>
      <left style="thin">
        <color theme="3" tint="0.59996337778862885"/>
      </left>
      <right style="thin">
        <color theme="3" tint="0.59996337778862885"/>
      </right>
      <top/>
      <bottom style="thin">
        <color theme="3" tint="0.59996337778862885"/>
      </bottom>
      <diagonal/>
    </border>
    <border>
      <left/>
      <right/>
      <top/>
      <bottom style="thin">
        <color theme="3" tint="0.79998168889431442"/>
      </bottom>
      <diagonal/>
    </border>
    <border>
      <left style="thin">
        <color rgb="FFE996A3"/>
      </left>
      <right style="thin">
        <color rgb="FFE996A3"/>
      </right>
      <top style="thin">
        <color rgb="FFE996A3"/>
      </top>
      <bottom style="thin">
        <color rgb="FFE996A3"/>
      </bottom>
      <diagonal/>
    </border>
    <border>
      <left style="thin">
        <color rgb="FFE996A3"/>
      </left>
      <right style="thin">
        <color theme="3" tint="0.59996337778862885"/>
      </right>
      <top style="thin">
        <color theme="3" tint="0.59996337778862885"/>
      </top>
      <bottom style="thin">
        <color theme="3" tint="0.59996337778862885"/>
      </bottom>
      <diagonal/>
    </border>
    <border>
      <left style="thin">
        <color theme="3" tint="0.59996337778862885"/>
      </left>
      <right style="thin">
        <color rgb="FFE996A3"/>
      </right>
      <top style="thin">
        <color theme="3" tint="0.59996337778862885"/>
      </top>
      <bottom style="thin">
        <color theme="3" tint="0.59996337778862885"/>
      </bottom>
      <diagonal/>
    </border>
  </borders>
  <cellStyleXfs count="2409">
    <xf numFmtId="0" fontId="0" fillId="0" borderId="0"/>
    <xf numFmtId="0" fontId="3" fillId="0" borderId="0"/>
    <xf numFmtId="0" fontId="3" fillId="0" borderId="0"/>
    <xf numFmtId="0" fontId="3" fillId="0" borderId="0"/>
    <xf numFmtId="170" fontId="3" fillId="0" borderId="0" applyFont="0" applyFill="0" applyBorder="0" applyAlignment="0" applyProtection="0"/>
    <xf numFmtId="9" fontId="3" fillId="0" borderId="0" applyFont="0" applyFill="0" applyBorder="0" applyAlignment="0" applyProtection="0"/>
    <xf numFmtId="171" fontId="18" fillId="0" borderId="0"/>
    <xf numFmtId="171" fontId="3" fillId="0" borderId="0"/>
    <xf numFmtId="172" fontId="19" fillId="0" borderId="0" applyFont="0" applyFill="0" applyBorder="0" applyAlignment="0" applyProtection="0">
      <protection locked="0"/>
    </xf>
    <xf numFmtId="171" fontId="3" fillId="0" borderId="0"/>
    <xf numFmtId="171" fontId="3" fillId="0" borderId="0"/>
    <xf numFmtId="171" fontId="3" fillId="0" borderId="0"/>
    <xf numFmtId="171" fontId="3" fillId="0" borderId="0"/>
    <xf numFmtId="171" fontId="3" fillId="0" borderId="0"/>
    <xf numFmtId="171" fontId="3" fillId="0" borderId="0"/>
    <xf numFmtId="171" fontId="3" fillId="0" borderId="0"/>
    <xf numFmtId="171" fontId="3" fillId="0" borderId="0"/>
    <xf numFmtId="171" fontId="3" fillId="0" borderId="0"/>
    <xf numFmtId="171" fontId="3" fillId="0" borderId="0"/>
    <xf numFmtId="171" fontId="3" fillId="0" borderId="0"/>
    <xf numFmtId="171" fontId="3" fillId="0" borderId="0"/>
    <xf numFmtId="171" fontId="20" fillId="2" borderId="0" applyFill="0" applyBorder="0" applyProtection="0">
      <alignment vertical="center"/>
    </xf>
    <xf numFmtId="171" fontId="21" fillId="7" borderId="0" applyFont="0" applyBorder="0" applyAlignment="0">
      <alignment horizontal="center" vertical="center"/>
    </xf>
    <xf numFmtId="171" fontId="22" fillId="8" borderId="0">
      <alignment vertical="center"/>
    </xf>
    <xf numFmtId="171" fontId="3" fillId="2" borderId="10">
      <alignment vertical="top"/>
    </xf>
    <xf numFmtId="167" fontId="23" fillId="0" borderId="0" applyFont="0" applyFill="0" applyBorder="0" applyAlignment="0" applyProtection="0"/>
    <xf numFmtId="169" fontId="23" fillId="0" borderId="0" applyFont="0" applyFill="0" applyBorder="0" applyAlignment="0" applyProtection="0"/>
    <xf numFmtId="170" fontId="23" fillId="0" borderId="0" applyFont="0" applyFill="0" applyBorder="0" applyAlignment="0" applyProtection="0"/>
    <xf numFmtId="168" fontId="23" fillId="0" borderId="0" applyFont="0" applyFill="0" applyBorder="0" applyAlignment="0" applyProtection="0"/>
    <xf numFmtId="167" fontId="23" fillId="0" borderId="0" applyFont="0" applyFill="0" applyBorder="0" applyAlignment="0" applyProtection="0"/>
    <xf numFmtId="168" fontId="3" fillId="0" borderId="0" applyFont="0" applyFill="0" applyBorder="0" applyAlignment="0" applyProtection="0"/>
    <xf numFmtId="170" fontId="3" fillId="0" borderId="0" applyFont="0" applyFill="0" applyBorder="0" applyAlignment="0" applyProtection="0"/>
    <xf numFmtId="0" fontId="24" fillId="0" borderId="0"/>
    <xf numFmtId="171" fontId="25" fillId="0" borderId="0"/>
    <xf numFmtId="171" fontId="24" fillId="0" borderId="0"/>
    <xf numFmtId="171" fontId="26" fillId="0" borderId="0">
      <alignment vertical="top"/>
    </xf>
    <xf numFmtId="171" fontId="26" fillId="0" borderId="0">
      <alignment vertical="top"/>
    </xf>
    <xf numFmtId="171" fontId="26" fillId="0" borderId="0">
      <alignment vertical="top"/>
    </xf>
    <xf numFmtId="171" fontId="3" fillId="0" borderId="0"/>
    <xf numFmtId="0" fontId="27" fillId="0" borderId="0"/>
    <xf numFmtId="0" fontId="24" fillId="0" borderId="0"/>
    <xf numFmtId="171" fontId="25" fillId="0" borderId="0"/>
    <xf numFmtId="171" fontId="28" fillId="0" borderId="0"/>
    <xf numFmtId="171" fontId="28" fillId="0" borderId="0"/>
    <xf numFmtId="171" fontId="24" fillId="0" borderId="0"/>
    <xf numFmtId="171" fontId="29" fillId="0" borderId="0"/>
    <xf numFmtId="171" fontId="28" fillId="0" borderId="0"/>
    <xf numFmtId="171" fontId="25" fillId="0" borderId="0"/>
    <xf numFmtId="171" fontId="18" fillId="0" borderId="0"/>
    <xf numFmtId="171" fontId="3" fillId="0" borderId="0"/>
    <xf numFmtId="0" fontId="24" fillId="0" borderId="0"/>
    <xf numFmtId="171" fontId="3" fillId="0" borderId="0"/>
    <xf numFmtId="171" fontId="24" fillId="0" borderId="0"/>
    <xf numFmtId="171" fontId="18" fillId="0" borderId="0"/>
    <xf numFmtId="171" fontId="27" fillId="0" borderId="0"/>
    <xf numFmtId="0" fontId="24" fillId="0" borderId="0"/>
    <xf numFmtId="0" fontId="24" fillId="0" borderId="0"/>
    <xf numFmtId="0" fontId="24" fillId="0" borderId="0"/>
    <xf numFmtId="171" fontId="18" fillId="0" borderId="0"/>
    <xf numFmtId="171" fontId="24" fillId="0" borderId="0"/>
    <xf numFmtId="171" fontId="24" fillId="0" borderId="0"/>
    <xf numFmtId="171" fontId="3" fillId="0" borderId="0"/>
    <xf numFmtId="171" fontId="24" fillId="0" borderId="0"/>
    <xf numFmtId="171" fontId="3" fillId="0" borderId="0"/>
    <xf numFmtId="0" fontId="24" fillId="0" borderId="0"/>
    <xf numFmtId="171" fontId="25" fillId="0" borderId="0"/>
    <xf numFmtId="171" fontId="24" fillId="0" borderId="0"/>
    <xf numFmtId="171" fontId="24" fillId="0" borderId="0"/>
    <xf numFmtId="171" fontId="24" fillId="0" borderId="0"/>
    <xf numFmtId="171" fontId="3" fillId="0" borderId="0"/>
    <xf numFmtId="171" fontId="28" fillId="0" borderId="0"/>
    <xf numFmtId="171" fontId="28" fillId="0" borderId="0"/>
    <xf numFmtId="171" fontId="18" fillId="0" borderId="0"/>
    <xf numFmtId="171" fontId="27" fillId="0" borderId="0"/>
    <xf numFmtId="171" fontId="27" fillId="0" borderId="0"/>
    <xf numFmtId="171" fontId="27" fillId="0" borderId="0"/>
    <xf numFmtId="0" fontId="18" fillId="0" borderId="0" applyNumberFormat="0" applyFill="0" applyBorder="0" applyAlignment="0" applyProtection="0"/>
    <xf numFmtId="0" fontId="24" fillId="0" borderId="0"/>
    <xf numFmtId="171" fontId="3" fillId="0" borderId="0"/>
    <xf numFmtId="171" fontId="28" fillId="0" borderId="0"/>
    <xf numFmtId="171" fontId="27" fillId="0" borderId="0"/>
    <xf numFmtId="171" fontId="24" fillId="0" borderId="0"/>
    <xf numFmtId="0" fontId="24" fillId="0" borderId="0"/>
    <xf numFmtId="171" fontId="24" fillId="0" borderId="0"/>
    <xf numFmtId="171" fontId="24" fillId="0" borderId="0"/>
    <xf numFmtId="171" fontId="3" fillId="0" borderId="0"/>
    <xf numFmtId="171" fontId="18" fillId="0" borderId="0"/>
    <xf numFmtId="171" fontId="18" fillId="0" borderId="0"/>
    <xf numFmtId="0" fontId="24" fillId="0" borderId="0"/>
    <xf numFmtId="171" fontId="25" fillId="0" borderId="0"/>
    <xf numFmtId="0" fontId="24" fillId="0" borderId="0"/>
    <xf numFmtId="171" fontId="24" fillId="0" borderId="0"/>
    <xf numFmtId="171" fontId="3" fillId="0" borderId="0"/>
    <xf numFmtId="0" fontId="27" fillId="0" borderId="0"/>
    <xf numFmtId="0" fontId="27" fillId="0" borderId="0"/>
    <xf numFmtId="0" fontId="24" fillId="0" borderId="0"/>
    <xf numFmtId="173" fontId="3" fillId="0" borderId="0" applyFont="0" applyFill="0" applyBorder="0" applyAlignment="0" applyProtection="0"/>
    <xf numFmtId="171" fontId="29" fillId="0" borderId="0"/>
    <xf numFmtId="171" fontId="29" fillId="0" borderId="0"/>
    <xf numFmtId="171" fontId="25" fillId="0" borderId="0"/>
    <xf numFmtId="171" fontId="25" fillId="0" borderId="0"/>
    <xf numFmtId="171" fontId="25" fillId="0" borderId="0"/>
    <xf numFmtId="171" fontId="3" fillId="0" borderId="0"/>
    <xf numFmtId="171" fontId="3" fillId="0" borderId="0"/>
    <xf numFmtId="171" fontId="18" fillId="0" borderId="0"/>
    <xf numFmtId="171" fontId="3" fillId="0" borderId="0"/>
    <xf numFmtId="171" fontId="18" fillId="0" borderId="0"/>
    <xf numFmtId="171" fontId="18" fillId="0" borderId="0"/>
    <xf numFmtId="0" fontId="27" fillId="0" borderId="0"/>
    <xf numFmtId="0" fontId="3" fillId="0" borderId="0"/>
    <xf numFmtId="171" fontId="29" fillId="0" borderId="0"/>
    <xf numFmtId="171" fontId="29" fillId="0" borderId="0"/>
    <xf numFmtId="171" fontId="29" fillId="0" borderId="0"/>
    <xf numFmtId="171" fontId="28" fillId="0" borderId="0"/>
    <xf numFmtId="171" fontId="26" fillId="0" borderId="0">
      <alignment vertical="top"/>
    </xf>
    <xf numFmtId="171" fontId="26" fillId="0" borderId="0">
      <alignment vertical="top"/>
    </xf>
    <xf numFmtId="171" fontId="26" fillId="0" borderId="0">
      <alignment vertical="top"/>
    </xf>
    <xf numFmtId="171" fontId="29" fillId="0" borderId="0"/>
    <xf numFmtId="171" fontId="28" fillId="0" borderId="0"/>
    <xf numFmtId="171" fontId="28" fillId="0" borderId="0"/>
    <xf numFmtId="171" fontId="28" fillId="0" borderId="0"/>
    <xf numFmtId="171" fontId="3" fillId="0" borderId="0"/>
    <xf numFmtId="171" fontId="3" fillId="0" borderId="0"/>
    <xf numFmtId="171" fontId="18" fillId="0" borderId="0"/>
    <xf numFmtId="171" fontId="18" fillId="0" borderId="0"/>
    <xf numFmtId="171" fontId="18" fillId="0" borderId="0"/>
    <xf numFmtId="0" fontId="24" fillId="0" borderId="0"/>
    <xf numFmtId="0" fontId="27" fillId="0" borderId="0"/>
    <xf numFmtId="171" fontId="3" fillId="0" borderId="0"/>
    <xf numFmtId="171" fontId="24" fillId="0" borderId="0"/>
    <xf numFmtId="171" fontId="28" fillId="0" borderId="0"/>
    <xf numFmtId="0" fontId="24" fillId="0" borderId="0"/>
    <xf numFmtId="171" fontId="28" fillId="0" borderId="0"/>
    <xf numFmtId="171" fontId="28" fillId="0" borderId="0"/>
    <xf numFmtId="171" fontId="28" fillId="0" borderId="0"/>
    <xf numFmtId="171" fontId="28" fillId="0" borderId="0"/>
    <xf numFmtId="0" fontId="24" fillId="0" borderId="0"/>
    <xf numFmtId="0" fontId="30" fillId="0" borderId="0" applyFont="0" applyFill="0" applyBorder="0" applyAlignment="0" applyProtection="0"/>
    <xf numFmtId="174" fontId="30" fillId="0" borderId="0" applyFont="0" applyFill="0" applyBorder="0" applyAlignment="0" applyProtection="0"/>
    <xf numFmtId="171" fontId="31" fillId="0" borderId="0">
      <protection locked="0"/>
    </xf>
    <xf numFmtId="0" fontId="30" fillId="0" borderId="0"/>
    <xf numFmtId="171" fontId="3" fillId="0" borderId="0"/>
    <xf numFmtId="171" fontId="3" fillId="0" borderId="0"/>
    <xf numFmtId="171" fontId="3" fillId="0" borderId="0"/>
    <xf numFmtId="171" fontId="3" fillId="0" borderId="0"/>
    <xf numFmtId="167" fontId="3" fillId="0" borderId="0" applyFont="0" applyFill="0" applyBorder="0" applyAlignment="0" applyProtection="0"/>
    <xf numFmtId="167" fontId="3" fillId="0" borderId="0" applyFont="0" applyFill="0" applyBorder="0" applyAlignment="0" applyProtection="0"/>
    <xf numFmtId="175" fontId="19" fillId="0" borderId="0" applyFont="0" applyFill="0" applyBorder="0" applyAlignment="0" applyProtection="0">
      <protection locked="0"/>
    </xf>
    <xf numFmtId="171" fontId="32" fillId="9" borderId="8">
      <alignment horizontal="center"/>
    </xf>
    <xf numFmtId="171" fontId="33" fillId="10" borderId="0" applyNumberFormat="0" applyBorder="0" applyAlignment="0" applyProtection="0"/>
    <xf numFmtId="171" fontId="33" fillId="11" borderId="0" applyNumberFormat="0" applyBorder="0" applyAlignment="0" applyProtection="0"/>
    <xf numFmtId="171" fontId="33" fillId="12" borderId="0" applyNumberFormat="0" applyBorder="0" applyAlignment="0" applyProtection="0"/>
    <xf numFmtId="171" fontId="33" fillId="10" borderId="0" applyNumberFormat="0" applyBorder="0" applyAlignment="0" applyProtection="0"/>
    <xf numFmtId="171" fontId="33" fillId="13" borderId="0" applyNumberFormat="0" applyBorder="0" applyAlignment="0" applyProtection="0"/>
    <xf numFmtId="171" fontId="33" fillId="11" borderId="0" applyNumberFormat="0" applyBorder="0" applyAlignment="0" applyProtection="0"/>
    <xf numFmtId="171" fontId="34" fillId="14" borderId="0" applyNumberFormat="0" applyBorder="0" applyAlignment="0" applyProtection="0"/>
    <xf numFmtId="171" fontId="34" fillId="15" borderId="0" applyNumberFormat="0" applyBorder="0" applyAlignment="0" applyProtection="0"/>
    <xf numFmtId="171" fontId="34" fillId="16" borderId="0" applyNumberFormat="0" applyBorder="0" applyAlignment="0" applyProtection="0"/>
    <xf numFmtId="171" fontId="34" fillId="17" borderId="0" applyNumberFormat="0" applyBorder="0" applyAlignment="0" applyProtection="0"/>
    <xf numFmtId="171" fontId="34" fillId="18" borderId="0" applyNumberFormat="0" applyBorder="0" applyAlignment="0" applyProtection="0"/>
    <xf numFmtId="171" fontId="34" fillId="11" borderId="0" applyNumberFormat="0" applyBorder="0" applyAlignment="0" applyProtection="0"/>
    <xf numFmtId="171" fontId="33" fillId="19" borderId="0" applyNumberFormat="0" applyBorder="0" applyAlignment="0" applyProtection="0"/>
    <xf numFmtId="171" fontId="33" fillId="11" borderId="0" applyNumberFormat="0" applyBorder="0" applyAlignment="0" applyProtection="0"/>
    <xf numFmtId="171" fontId="33" fillId="12" borderId="0" applyNumberFormat="0" applyBorder="0" applyAlignment="0" applyProtection="0"/>
    <xf numFmtId="171" fontId="33" fillId="10" borderId="0" applyNumberFormat="0" applyBorder="0" applyAlignment="0" applyProtection="0"/>
    <xf numFmtId="171" fontId="33" fillId="19" borderId="0" applyNumberFormat="0" applyBorder="0" applyAlignment="0" applyProtection="0"/>
    <xf numFmtId="171" fontId="33" fillId="11" borderId="0" applyNumberFormat="0" applyBorder="0" applyAlignment="0" applyProtection="0"/>
    <xf numFmtId="171" fontId="34" fillId="19" borderId="0" applyNumberFormat="0" applyBorder="0" applyAlignment="0" applyProtection="0"/>
    <xf numFmtId="171" fontId="34" fillId="20" borderId="0" applyNumberFormat="0" applyBorder="0" applyAlignment="0" applyProtection="0"/>
    <xf numFmtId="171" fontId="34" fillId="21" borderId="0" applyNumberFormat="0" applyBorder="0" applyAlignment="0" applyProtection="0"/>
    <xf numFmtId="171" fontId="34" fillId="17" borderId="0" applyNumberFormat="0" applyBorder="0" applyAlignment="0" applyProtection="0"/>
    <xf numFmtId="171" fontId="34" fillId="19" borderId="0" applyNumberFormat="0" applyBorder="0" applyAlignment="0" applyProtection="0"/>
    <xf numFmtId="171" fontId="34" fillId="22" borderId="0" applyNumberFormat="0" applyBorder="0" applyAlignment="0" applyProtection="0"/>
    <xf numFmtId="171" fontId="35" fillId="23" borderId="0" applyNumberFormat="0" applyBorder="0" applyAlignment="0" applyProtection="0"/>
    <xf numFmtId="171" fontId="35" fillId="24" borderId="0" applyNumberFormat="0" applyBorder="0" applyAlignment="0" applyProtection="0"/>
    <xf numFmtId="171" fontId="35" fillId="24" borderId="0" applyNumberFormat="0" applyBorder="0" applyAlignment="0" applyProtection="0"/>
    <xf numFmtId="171" fontId="35" fillId="25" borderId="0" applyNumberFormat="0" applyBorder="0" applyAlignment="0" applyProtection="0"/>
    <xf numFmtId="171" fontId="35" fillId="23" borderId="0" applyNumberFormat="0" applyBorder="0" applyAlignment="0" applyProtection="0"/>
    <xf numFmtId="171" fontId="35" fillId="11" borderId="0" applyNumberFormat="0" applyBorder="0" applyAlignment="0" applyProtection="0"/>
    <xf numFmtId="171" fontId="36" fillId="26" borderId="0" applyNumberFormat="0" applyBorder="0" applyAlignment="0" applyProtection="0"/>
    <xf numFmtId="171" fontId="36" fillId="20" borderId="0" applyNumberFormat="0" applyBorder="0" applyAlignment="0" applyProtection="0"/>
    <xf numFmtId="171" fontId="36" fillId="21" borderId="0" applyNumberFormat="0" applyBorder="0" applyAlignment="0" applyProtection="0"/>
    <xf numFmtId="171" fontId="36" fillId="27" borderId="0" applyNumberFormat="0" applyBorder="0" applyAlignment="0" applyProtection="0"/>
    <xf numFmtId="171" fontId="36" fillId="23" borderId="0" applyNumberFormat="0" applyBorder="0" applyAlignment="0" applyProtection="0"/>
    <xf numFmtId="171" fontId="36" fillId="28" borderId="0" applyNumberFormat="0" applyBorder="0" applyAlignment="0" applyProtection="0"/>
    <xf numFmtId="0" fontId="3" fillId="0" borderId="0"/>
    <xf numFmtId="0" fontId="3" fillId="0" borderId="0"/>
    <xf numFmtId="171" fontId="3" fillId="0" borderId="0"/>
    <xf numFmtId="171" fontId="37" fillId="0" borderId="0"/>
    <xf numFmtId="0" fontId="38" fillId="0" borderId="0" applyNumberFormat="0" applyFont="0" applyFill="0" applyBorder="0" applyAlignment="0">
      <alignment horizontal="center"/>
    </xf>
    <xf numFmtId="0" fontId="38" fillId="0" borderId="0" applyNumberFormat="0" applyFont="0" applyFill="0" applyBorder="0" applyAlignment="0">
      <alignment horizontal="center"/>
    </xf>
    <xf numFmtId="0" fontId="38" fillId="0" borderId="0" applyNumberFormat="0" applyFont="0" applyFill="0" applyBorder="0" applyAlignment="0">
      <alignment horizontal="center"/>
    </xf>
    <xf numFmtId="176" fontId="39" fillId="0" borderId="0" applyFont="0" applyFill="0" applyBorder="0" applyAlignment="0">
      <alignment horizontal="center"/>
    </xf>
    <xf numFmtId="176" fontId="40" fillId="29" borderId="0" applyNumberFormat="0" applyFont="0" applyBorder="0" applyAlignment="0">
      <protection locked="0"/>
    </xf>
    <xf numFmtId="0" fontId="41" fillId="0" borderId="0">
      <alignment horizontal="center" wrapText="1"/>
      <protection locked="0"/>
    </xf>
    <xf numFmtId="1" fontId="26" fillId="0" borderId="0"/>
    <xf numFmtId="171" fontId="42" fillId="16" borderId="0" applyNumberFormat="0" applyBorder="0" applyAlignment="0" applyProtection="0"/>
    <xf numFmtId="10" fontId="7" fillId="0" borderId="0" applyFill="0" applyBorder="0" applyProtection="0">
      <alignment horizontal="right"/>
    </xf>
    <xf numFmtId="10" fontId="7" fillId="0" borderId="0" applyFill="0" applyBorder="0" applyProtection="0">
      <alignment horizontal="right"/>
    </xf>
    <xf numFmtId="4" fontId="7" fillId="0" borderId="0" applyFill="0" applyBorder="0" applyProtection="0">
      <alignment horizontal="right"/>
    </xf>
    <xf numFmtId="4" fontId="7" fillId="0" borderId="0" applyFill="0" applyBorder="0" applyProtection="0">
      <alignment horizontal="right"/>
    </xf>
    <xf numFmtId="177" fontId="37" fillId="0" borderId="0"/>
    <xf numFmtId="178" fontId="37" fillId="0" borderId="0"/>
    <xf numFmtId="179" fontId="37" fillId="0" borderId="0"/>
    <xf numFmtId="177" fontId="37" fillId="0" borderId="0" applyFill="0" applyBorder="0" applyProtection="0"/>
    <xf numFmtId="177" fontId="37" fillId="0" borderId="9"/>
    <xf numFmtId="178" fontId="37" fillId="0" borderId="9"/>
    <xf numFmtId="178" fontId="37" fillId="0" borderId="9"/>
    <xf numFmtId="179" fontId="37" fillId="0" borderId="9"/>
    <xf numFmtId="179" fontId="37" fillId="0" borderId="9"/>
    <xf numFmtId="177" fontId="37" fillId="0" borderId="9"/>
    <xf numFmtId="177" fontId="37" fillId="0" borderId="9"/>
    <xf numFmtId="177" fontId="37" fillId="0" borderId="9"/>
    <xf numFmtId="177" fontId="37" fillId="0" borderId="9"/>
    <xf numFmtId="177" fontId="37" fillId="0" borderId="9"/>
    <xf numFmtId="177" fontId="37" fillId="0" borderId="9"/>
    <xf numFmtId="177" fontId="37" fillId="0" borderId="9"/>
    <xf numFmtId="177" fontId="37" fillId="0" borderId="9"/>
    <xf numFmtId="177" fontId="37" fillId="0" borderId="9"/>
    <xf numFmtId="177" fontId="37" fillId="0" borderId="9"/>
    <xf numFmtId="180" fontId="37" fillId="0" borderId="0"/>
    <xf numFmtId="171" fontId="3" fillId="0" borderId="0" applyFill="0" applyBorder="0" applyAlignment="0"/>
    <xf numFmtId="181" fontId="37" fillId="0" borderId="0"/>
    <xf numFmtId="182" fontId="37" fillId="0" borderId="0"/>
    <xf numFmtId="180" fontId="37" fillId="0" borderId="9"/>
    <xf numFmtId="181" fontId="37" fillId="0" borderId="9"/>
    <xf numFmtId="181" fontId="37" fillId="0" borderId="9"/>
    <xf numFmtId="182" fontId="37" fillId="0" borderId="9"/>
    <xf numFmtId="182" fontId="37" fillId="0" borderId="9"/>
    <xf numFmtId="180" fontId="37" fillId="0" borderId="9"/>
    <xf numFmtId="180" fontId="37" fillId="0" borderId="9"/>
    <xf numFmtId="180" fontId="37" fillId="0" borderId="9"/>
    <xf numFmtId="180" fontId="37" fillId="0" borderId="9"/>
    <xf numFmtId="180" fontId="37" fillId="0" borderId="9"/>
    <xf numFmtId="180" fontId="37" fillId="0" borderId="9"/>
    <xf numFmtId="180" fontId="37" fillId="0" borderId="9"/>
    <xf numFmtId="180" fontId="37" fillId="0" borderId="9"/>
    <xf numFmtId="180" fontId="37" fillId="0" borderId="9"/>
    <xf numFmtId="180" fontId="37" fillId="0" borderId="9"/>
    <xf numFmtId="183" fontId="37" fillId="0" borderId="0">
      <alignment horizontal="right"/>
      <protection locked="0"/>
    </xf>
    <xf numFmtId="184" fontId="37" fillId="0" borderId="0">
      <alignment horizontal="right"/>
      <protection locked="0"/>
    </xf>
    <xf numFmtId="168" fontId="7" fillId="0" borderId="0" applyFill="0" applyBorder="0" applyProtection="0">
      <alignment horizontal="right"/>
    </xf>
    <xf numFmtId="168" fontId="7" fillId="0" borderId="0" applyFill="0" applyBorder="0" applyProtection="0">
      <alignment horizontal="right"/>
    </xf>
    <xf numFmtId="185" fontId="37" fillId="0" borderId="0"/>
    <xf numFmtId="186" fontId="37" fillId="0" borderId="0"/>
    <xf numFmtId="187" fontId="37" fillId="0" borderId="0"/>
    <xf numFmtId="185" fontId="37" fillId="0" borderId="9"/>
    <xf numFmtId="186" fontId="37" fillId="0" borderId="9"/>
    <xf numFmtId="186" fontId="37" fillId="0" borderId="9"/>
    <xf numFmtId="187" fontId="37" fillId="0" borderId="9"/>
    <xf numFmtId="187" fontId="37" fillId="0" borderId="9"/>
    <xf numFmtId="185" fontId="37" fillId="0" borderId="9"/>
    <xf numFmtId="185" fontId="37" fillId="0" borderId="9"/>
    <xf numFmtId="185" fontId="37" fillId="0" borderId="9"/>
    <xf numFmtId="185" fontId="37" fillId="0" borderId="9"/>
    <xf numFmtId="185" fontId="37" fillId="0" borderId="9"/>
    <xf numFmtId="185" fontId="37" fillId="0" borderId="9"/>
    <xf numFmtId="185" fontId="37" fillId="0" borderId="9"/>
    <xf numFmtId="185" fontId="37" fillId="0" borderId="9"/>
    <xf numFmtId="185" fontId="37" fillId="0" borderId="9"/>
    <xf numFmtId="185" fontId="37" fillId="0" borderId="9"/>
    <xf numFmtId="10" fontId="5" fillId="0" borderId="0" applyFill="0" applyBorder="0" applyAlignment="0">
      <alignment horizontal="right"/>
    </xf>
    <xf numFmtId="171" fontId="43" fillId="30" borderId="11" applyNumberFormat="0" applyAlignment="0" applyProtection="0"/>
    <xf numFmtId="171" fontId="43" fillId="30" borderId="11" applyNumberFormat="0" applyAlignment="0" applyProtection="0"/>
    <xf numFmtId="171" fontId="28" fillId="0" borderId="0"/>
    <xf numFmtId="171" fontId="28" fillId="0" borderId="0"/>
    <xf numFmtId="168" fontId="3" fillId="0" borderId="0" applyFont="0" applyFill="0" applyBorder="0" applyAlignment="0" applyProtection="0"/>
    <xf numFmtId="170" fontId="3" fillId="0" borderId="0" applyFont="0" applyFill="0" applyBorder="0" applyAlignment="0" applyProtection="0"/>
    <xf numFmtId="171" fontId="44" fillId="25" borderId="12" applyNumberFormat="0" applyAlignment="0" applyProtection="0"/>
    <xf numFmtId="171" fontId="45" fillId="0" borderId="13" applyNumberFormat="0" applyFill="0" applyAlignment="0" applyProtection="0"/>
    <xf numFmtId="171" fontId="31" fillId="0" borderId="14">
      <protection locked="0"/>
    </xf>
    <xf numFmtId="171" fontId="46" fillId="17" borderId="0" applyNumberFormat="0" applyBorder="0" applyAlignment="0" applyProtection="0"/>
    <xf numFmtId="0" fontId="13" fillId="0" borderId="0" applyNumberFormat="0" applyFont="0" applyFill="0" applyBorder="0" applyAlignment="0" applyProtection="0">
      <alignment horizontal="center"/>
    </xf>
    <xf numFmtId="38" fontId="47" fillId="0" borderId="0" applyNumberFormat="0" applyFill="0" applyBorder="0" applyAlignment="0" applyProtection="0">
      <protection locked="0"/>
    </xf>
    <xf numFmtId="38" fontId="48" fillId="0" borderId="0" applyNumberFormat="0" applyFill="0" applyBorder="0" applyAlignment="0" applyProtection="0">
      <protection locked="0"/>
    </xf>
    <xf numFmtId="38" fontId="49" fillId="0" borderId="0" applyNumberFormat="0" applyFill="0" applyBorder="0" applyAlignment="0" applyProtection="0">
      <protection locked="0"/>
    </xf>
    <xf numFmtId="0" fontId="5" fillId="31" borderId="2">
      <alignment horizontal="center" vertical="center" wrapText="1"/>
    </xf>
    <xf numFmtId="0" fontId="5" fillId="31" borderId="2">
      <alignment horizontal="center" vertical="center" wrapText="1"/>
    </xf>
    <xf numFmtId="171" fontId="4" fillId="0" borderId="15">
      <alignment horizontal="center"/>
    </xf>
    <xf numFmtId="188" fontId="3" fillId="0" borderId="0"/>
    <xf numFmtId="188" fontId="3" fillId="0" borderId="0"/>
    <xf numFmtId="188" fontId="3" fillId="0" borderId="0"/>
    <xf numFmtId="188" fontId="3" fillId="0" borderId="0"/>
    <xf numFmtId="188" fontId="3" fillId="0" borderId="0"/>
    <xf numFmtId="188" fontId="3" fillId="0" borderId="0"/>
    <xf numFmtId="188" fontId="3" fillId="0" borderId="0"/>
    <xf numFmtId="188" fontId="3" fillId="0" borderId="0"/>
    <xf numFmtId="189" fontId="19" fillId="0" borderId="0" applyFont="0" applyFill="0" applyBorder="0" applyAlignment="0" applyProtection="0">
      <protection locked="0"/>
    </xf>
    <xf numFmtId="40" fontId="19" fillId="0" borderId="0" applyFont="0" applyFill="0" applyBorder="0" applyAlignment="0" applyProtection="0">
      <protection locked="0"/>
    </xf>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4"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90" fontId="31" fillId="0" borderId="0">
      <protection locked="0"/>
    </xf>
    <xf numFmtId="0" fontId="38" fillId="0" borderId="0" applyNumberFormat="0" applyFont="0" applyFill="0" applyBorder="0" applyAlignment="0">
      <alignment horizontal="center"/>
    </xf>
    <xf numFmtId="191" fontId="3" fillId="0" borderId="0">
      <protection locked="0"/>
    </xf>
    <xf numFmtId="192" fontId="3" fillId="0" borderId="0">
      <protection locked="0"/>
    </xf>
    <xf numFmtId="0" fontId="50" fillId="0" borderId="0" applyNumberFormat="0" applyAlignment="0">
      <alignment horizontal="left"/>
    </xf>
    <xf numFmtId="193" fontId="51" fillId="0" borderId="0"/>
    <xf numFmtId="171" fontId="4" fillId="0" borderId="0"/>
    <xf numFmtId="193" fontId="52" fillId="0" borderId="0"/>
    <xf numFmtId="165" fontId="19" fillId="0" borderId="0" applyFont="0" applyFill="0" applyBorder="0" applyAlignment="0" applyProtection="0">
      <protection locked="0"/>
    </xf>
    <xf numFmtId="166" fontId="19" fillId="0" borderId="0" applyFont="0" applyFill="0" applyBorder="0" applyAlignment="0" applyProtection="0">
      <protection locked="0"/>
    </xf>
    <xf numFmtId="169" fontId="34" fillId="0" borderId="0" applyFont="0" applyFill="0" applyBorder="0" applyAlignment="0" applyProtection="0"/>
    <xf numFmtId="169" fontId="34" fillId="0" borderId="0" applyFont="0" applyFill="0" applyBorder="0" applyAlignment="0" applyProtection="0"/>
    <xf numFmtId="169" fontId="1" fillId="0" borderId="0" applyFont="0" applyFill="0" applyBorder="0" applyAlignment="0" applyProtection="0"/>
    <xf numFmtId="190" fontId="31" fillId="0" borderId="0">
      <protection locked="0"/>
    </xf>
    <xf numFmtId="194" fontId="3" fillId="32" borderId="0" applyFont="0" applyBorder="0"/>
    <xf numFmtId="177" fontId="37" fillId="33" borderId="8">
      <protection locked="0"/>
    </xf>
    <xf numFmtId="178" fontId="37" fillId="33" borderId="8">
      <protection locked="0"/>
    </xf>
    <xf numFmtId="179" fontId="37" fillId="33" borderId="8">
      <protection locked="0"/>
    </xf>
    <xf numFmtId="180" fontId="37" fillId="33" borderId="8">
      <protection locked="0"/>
    </xf>
    <xf numFmtId="181" fontId="37" fillId="33" borderId="8">
      <protection locked="0"/>
    </xf>
    <xf numFmtId="182" fontId="37" fillId="33" borderId="8">
      <protection locked="0"/>
    </xf>
    <xf numFmtId="183" fontId="37" fillId="34" borderId="8">
      <alignment horizontal="right"/>
      <protection locked="0"/>
    </xf>
    <xf numFmtId="184" fontId="37" fillId="34" borderId="8">
      <alignment horizontal="right"/>
      <protection locked="0"/>
    </xf>
    <xf numFmtId="171" fontId="37" fillId="35" borderId="8">
      <alignment horizontal="left"/>
      <protection locked="0"/>
    </xf>
    <xf numFmtId="49" fontId="37" fillId="36" borderId="8">
      <alignment horizontal="left" vertical="top" wrapText="1"/>
      <protection locked="0"/>
    </xf>
    <xf numFmtId="185" fontId="37" fillId="33" borderId="8">
      <protection locked="0"/>
    </xf>
    <xf numFmtId="186" fontId="37" fillId="33" borderId="8">
      <protection locked="0"/>
    </xf>
    <xf numFmtId="187" fontId="37" fillId="33" borderId="8">
      <protection locked="0"/>
    </xf>
    <xf numFmtId="49" fontId="37" fillId="36" borderId="8">
      <alignment horizontal="left"/>
      <protection locked="0"/>
    </xf>
    <xf numFmtId="195" fontId="37" fillId="33" borderId="8">
      <alignment horizontal="left" indent="1"/>
      <protection locked="0"/>
    </xf>
    <xf numFmtId="171" fontId="5" fillId="37" borderId="2" applyNumberFormat="0" applyAlignment="0">
      <protection locked="0"/>
    </xf>
    <xf numFmtId="171" fontId="5" fillId="37" borderId="2" applyNumberFormat="0" applyAlignment="0">
      <protection locked="0"/>
    </xf>
    <xf numFmtId="190" fontId="31" fillId="0" borderId="0">
      <protection locked="0"/>
    </xf>
    <xf numFmtId="171" fontId="31" fillId="0" borderId="0">
      <protection locked="0"/>
    </xf>
    <xf numFmtId="168" fontId="3" fillId="0" borderId="0" applyFont="0" applyFill="0" applyBorder="0" applyAlignment="0" applyProtection="0"/>
    <xf numFmtId="170" fontId="3" fillId="0" borderId="0" applyFont="0" applyFill="0" applyBorder="0" applyAlignment="0" applyProtection="0"/>
    <xf numFmtId="171" fontId="3" fillId="0" borderId="0"/>
    <xf numFmtId="171" fontId="4" fillId="0" borderId="16"/>
    <xf numFmtId="196" fontId="5" fillId="0" borderId="0" applyFont="0" applyFill="0" applyBorder="0" applyAlignment="0" applyProtection="0"/>
    <xf numFmtId="197" fontId="5" fillId="0" borderId="0" applyFont="0" applyFill="0" applyBorder="0" applyAlignment="0" applyProtection="0"/>
    <xf numFmtId="196" fontId="5" fillId="0" borderId="0" applyFont="0" applyFill="0" applyBorder="0" applyAlignment="0" applyProtection="0"/>
    <xf numFmtId="170" fontId="3" fillId="0" borderId="0" applyFont="0" applyFill="0" applyBorder="0" applyAlignment="0" applyProtection="0"/>
    <xf numFmtId="171" fontId="53" fillId="0" borderId="0" applyNumberFormat="0" applyFill="0" applyBorder="0" applyAlignment="0" applyProtection="0"/>
    <xf numFmtId="171" fontId="36" fillId="38" borderId="0" applyNumberFormat="0" applyBorder="0" applyAlignment="0" applyProtection="0"/>
    <xf numFmtId="171" fontId="36" fillId="39" borderId="0" applyNumberFormat="0" applyBorder="0" applyAlignment="0" applyProtection="0"/>
    <xf numFmtId="171" fontId="36" fillId="40" borderId="0" applyNumberFormat="0" applyBorder="0" applyAlignment="0" applyProtection="0"/>
    <xf numFmtId="171" fontId="36" fillId="27" borderId="0" applyNumberFormat="0" applyBorder="0" applyAlignment="0" applyProtection="0"/>
    <xf numFmtId="171" fontId="36" fillId="23" borderId="0" applyNumberFormat="0" applyBorder="0" applyAlignment="0" applyProtection="0"/>
    <xf numFmtId="171" fontId="36" fillId="41" borderId="0" applyNumberFormat="0" applyBorder="0" applyAlignment="0" applyProtection="0"/>
    <xf numFmtId="0" fontId="54" fillId="0" borderId="0" applyNumberFormat="0" applyAlignment="0">
      <alignment horizontal="left"/>
    </xf>
    <xf numFmtId="171" fontId="55" fillId="11" borderId="11" applyNumberFormat="0" applyAlignment="0" applyProtection="0"/>
    <xf numFmtId="171" fontId="55" fillId="11" borderId="11" applyNumberFormat="0" applyAlignment="0" applyProtection="0"/>
    <xf numFmtId="4" fontId="56" fillId="0" borderId="0" applyFont="0">
      <protection locked="0"/>
    </xf>
    <xf numFmtId="171" fontId="25" fillId="0" borderId="0"/>
    <xf numFmtId="171" fontId="57" fillId="0" borderId="0"/>
    <xf numFmtId="171" fontId="3" fillId="0" borderId="0" applyFont="0" applyFill="0" applyBorder="0" applyAlignment="0" applyProtection="0"/>
    <xf numFmtId="40" fontId="40" fillId="0" borderId="17" applyBorder="0"/>
    <xf numFmtId="190" fontId="31" fillId="0" borderId="0">
      <protection locked="0"/>
    </xf>
    <xf numFmtId="0" fontId="58" fillId="42" borderId="0" applyNumberFormat="0">
      <protection hidden="1"/>
    </xf>
    <xf numFmtId="0" fontId="59" fillId="0" borderId="0" applyNumberFormat="0" applyFont="0" applyFill="0" applyBorder="0" applyAlignment="0"/>
    <xf numFmtId="38" fontId="5" fillId="32" borderId="0" applyNumberFormat="0" applyBorder="0" applyAlignment="0" applyProtection="0"/>
    <xf numFmtId="171" fontId="60" fillId="0" borderId="0"/>
    <xf numFmtId="171" fontId="61" fillId="0" borderId="18" applyNumberFormat="0" applyAlignment="0" applyProtection="0">
      <alignment horizontal="left" vertical="center"/>
    </xf>
    <xf numFmtId="171" fontId="61" fillId="0" borderId="18" applyNumberFormat="0" applyAlignment="0" applyProtection="0">
      <alignment horizontal="left" vertical="center"/>
    </xf>
    <xf numFmtId="171" fontId="61" fillId="0" borderId="18" applyNumberFormat="0" applyAlignment="0" applyProtection="0">
      <alignment horizontal="left" vertical="center"/>
    </xf>
    <xf numFmtId="171" fontId="61" fillId="0" borderId="18" applyNumberFormat="0" applyAlignment="0" applyProtection="0">
      <alignment horizontal="left" vertical="center"/>
    </xf>
    <xf numFmtId="171" fontId="61" fillId="0" borderId="18" applyNumberFormat="0" applyAlignment="0" applyProtection="0">
      <alignment horizontal="left" vertical="center"/>
    </xf>
    <xf numFmtId="171" fontId="61" fillId="0" borderId="18" applyNumberFormat="0" applyAlignment="0" applyProtection="0">
      <alignment horizontal="left" vertical="center"/>
    </xf>
    <xf numFmtId="171" fontId="61" fillId="0" borderId="18" applyNumberFormat="0" applyAlignment="0" applyProtection="0">
      <alignment horizontal="left" vertical="center"/>
    </xf>
    <xf numFmtId="171" fontId="61" fillId="0" borderId="18" applyNumberFormat="0" applyAlignment="0" applyProtection="0">
      <alignment horizontal="left" vertical="center"/>
    </xf>
    <xf numFmtId="171" fontId="61" fillId="0" borderId="18" applyNumberFormat="0" applyAlignment="0" applyProtection="0">
      <alignment horizontal="left" vertical="center"/>
    </xf>
    <xf numFmtId="171" fontId="61" fillId="0" borderId="5">
      <alignment horizontal="left" vertical="center"/>
    </xf>
    <xf numFmtId="171" fontId="61" fillId="0" borderId="5">
      <alignment horizontal="left" vertical="center"/>
    </xf>
    <xf numFmtId="171" fontId="62" fillId="0" borderId="0">
      <alignment horizontal="left"/>
    </xf>
    <xf numFmtId="0" fontId="63" fillId="0" borderId="7">
      <alignment horizontal="center"/>
    </xf>
    <xf numFmtId="0" fontId="63" fillId="0" borderId="0">
      <alignment horizontal="center"/>
    </xf>
    <xf numFmtId="171" fontId="38" fillId="43" borderId="0"/>
    <xf numFmtId="171" fontId="64" fillId="29" borderId="0"/>
    <xf numFmtId="171" fontId="61" fillId="0" borderId="0"/>
    <xf numFmtId="198" fontId="65" fillId="0" borderId="0">
      <alignment horizontal="right"/>
    </xf>
    <xf numFmtId="1" fontId="65" fillId="0" borderId="0">
      <alignment horizontal="right"/>
    </xf>
    <xf numFmtId="198" fontId="65" fillId="0" borderId="0">
      <alignment horizontal="left"/>
    </xf>
    <xf numFmtId="171" fontId="66" fillId="0" borderId="0" applyNumberFormat="0" applyFill="0" applyBorder="0" applyAlignment="0" applyProtection="0">
      <alignment vertical="top"/>
      <protection locked="0"/>
    </xf>
    <xf numFmtId="171" fontId="67" fillId="0" borderId="0" applyNumberFormat="0" applyFill="0" applyBorder="0" applyAlignment="0" applyProtection="0">
      <alignment vertical="top"/>
      <protection locked="0"/>
    </xf>
    <xf numFmtId="171" fontId="68" fillId="0" borderId="0" applyNumberFormat="0" applyFill="0" applyBorder="0" applyAlignment="0" applyProtection="0">
      <alignment vertical="top"/>
      <protection locked="0"/>
    </xf>
    <xf numFmtId="199" fontId="3" fillId="2" borderId="0" applyProtection="0"/>
    <xf numFmtId="0" fontId="69" fillId="0" borderId="0" applyNumberFormat="0" applyFill="0" applyBorder="0" applyAlignment="0" applyProtection="0">
      <alignment vertical="top"/>
      <protection locked="0"/>
    </xf>
    <xf numFmtId="171" fontId="70" fillId="15" borderId="0" applyNumberFormat="0" applyBorder="0" applyAlignment="0" applyProtection="0"/>
    <xf numFmtId="200" fontId="3" fillId="0" borderId="0" applyFont="0" applyFill="0" applyBorder="0" applyAlignment="0" applyProtection="0"/>
    <xf numFmtId="10" fontId="71" fillId="0" borderId="0" applyFill="0" applyBorder="0" applyProtection="0">
      <alignment horizontal="right"/>
    </xf>
    <xf numFmtId="10" fontId="5" fillId="37" borderId="2" applyNumberFormat="0" applyBorder="0" applyAlignment="0" applyProtection="0"/>
    <xf numFmtId="10" fontId="5" fillId="37" borderId="2" applyNumberFormat="0" applyBorder="0" applyAlignment="0" applyProtection="0"/>
    <xf numFmtId="4" fontId="71" fillId="0" borderId="0" applyFill="0" applyBorder="0" applyProtection="0">
      <alignment horizontal="right"/>
    </xf>
    <xf numFmtId="2" fontId="71" fillId="0" borderId="0" applyNumberFormat="0"/>
    <xf numFmtId="2" fontId="72" fillId="0" borderId="0">
      <alignment horizontal="left"/>
    </xf>
    <xf numFmtId="10" fontId="8" fillId="0" borderId="0" applyFill="0" applyBorder="0">
      <alignment horizontal="right"/>
      <protection locked="0"/>
    </xf>
    <xf numFmtId="11" fontId="72" fillId="0" borderId="0">
      <alignment horizontal="right"/>
    </xf>
    <xf numFmtId="171" fontId="72" fillId="0" borderId="0">
      <alignment horizontal="left"/>
    </xf>
    <xf numFmtId="0" fontId="73" fillId="0" borderId="0"/>
    <xf numFmtId="171" fontId="74" fillId="25" borderId="12" applyNumberFormat="0" applyAlignment="0" applyProtection="0"/>
    <xf numFmtId="171" fontId="37" fillId="0" borderId="0"/>
    <xf numFmtId="171" fontId="75" fillId="0" borderId="0"/>
    <xf numFmtId="171" fontId="76" fillId="0" borderId="0">
      <alignment horizontal="center"/>
    </xf>
    <xf numFmtId="0" fontId="77" fillId="44" borderId="19" applyFont="0" applyFill="0" applyBorder="0" applyAlignment="0">
      <alignment horizontal="left"/>
    </xf>
    <xf numFmtId="0" fontId="77" fillId="44" borderId="19" applyFont="0" applyFill="0" applyBorder="0" applyAlignment="0">
      <alignment horizontal="left"/>
    </xf>
    <xf numFmtId="0" fontId="77" fillId="44" borderId="19" applyFont="0" applyFill="0" applyBorder="0" applyAlignment="0">
      <alignment horizontal="left"/>
    </xf>
    <xf numFmtId="0" fontId="77" fillId="44" borderId="19" applyFont="0" applyFill="0" applyBorder="0" applyAlignment="0">
      <alignment horizontal="left"/>
    </xf>
    <xf numFmtId="0" fontId="77" fillId="44" borderId="19" applyFont="0" applyFill="0" applyBorder="0" applyAlignment="0">
      <alignment horizontal="left"/>
    </xf>
    <xf numFmtId="0" fontId="77" fillId="44" borderId="19" applyFont="0" applyFill="0" applyBorder="0" applyAlignment="0">
      <alignment horizontal="left"/>
    </xf>
    <xf numFmtId="0" fontId="77" fillId="44" borderId="19" applyFont="0" applyFill="0" applyBorder="0" applyAlignment="0">
      <alignment horizontal="left"/>
    </xf>
    <xf numFmtId="0" fontId="77" fillId="44" borderId="19" applyFont="0" applyFill="0" applyBorder="0" applyAlignment="0">
      <alignment horizontal="left"/>
    </xf>
    <xf numFmtId="0" fontId="77" fillId="44" borderId="19" applyFont="0" applyFill="0" applyBorder="0" applyAlignment="0">
      <alignment horizontal="left"/>
    </xf>
    <xf numFmtId="0" fontId="19" fillId="0" borderId="0" applyNumberFormat="0" applyFont="0" applyFill="0" applyBorder="0" applyProtection="0">
      <alignment horizontal="left" vertical="center"/>
    </xf>
    <xf numFmtId="171" fontId="78" fillId="42" borderId="0" applyBorder="0"/>
    <xf numFmtId="201" fontId="19" fillId="0" borderId="20"/>
    <xf numFmtId="201" fontId="19" fillId="0" borderId="20"/>
    <xf numFmtId="0" fontId="79" fillId="0" borderId="4" applyNumberFormat="0" applyFont="0" applyFill="0" applyBorder="0" applyAlignment="0"/>
    <xf numFmtId="0" fontId="79" fillId="0" borderId="4" applyNumberFormat="0" applyFont="0" applyFill="0" applyBorder="0" applyAlignment="0"/>
    <xf numFmtId="169" fontId="3" fillId="0" borderId="0" applyFont="0" applyFill="0" applyBorder="0" applyAlignment="0" applyProtection="0"/>
    <xf numFmtId="171" fontId="31" fillId="0" borderId="0">
      <protection locked="0"/>
    </xf>
    <xf numFmtId="171" fontId="80" fillId="0" borderId="0"/>
    <xf numFmtId="171" fontId="81" fillId="37" borderId="21" applyBorder="0">
      <alignment horizontal="left" indent="1"/>
    </xf>
    <xf numFmtId="4" fontId="56" fillId="37" borderId="0">
      <protection locked="0"/>
    </xf>
    <xf numFmtId="169" fontId="3" fillId="0" borderId="0" applyFont="0" applyFill="0" applyBorder="0" applyAlignment="0" applyProtection="0"/>
    <xf numFmtId="171" fontId="28" fillId="0" borderId="0"/>
    <xf numFmtId="171" fontId="28" fillId="0" borderId="0"/>
    <xf numFmtId="38" fontId="82" fillId="0" borderId="0" applyFont="0" applyFill="0" applyBorder="0" applyAlignment="0" applyProtection="0"/>
    <xf numFmtId="38" fontId="82" fillId="0" borderId="0" applyFont="0" applyFill="0" applyBorder="0" applyAlignment="0" applyProtection="0"/>
    <xf numFmtId="170" fontId="3" fillId="0" borderId="0" applyFont="0" applyFill="0" applyBorder="0" applyAlignment="0" applyProtection="0"/>
    <xf numFmtId="202" fontId="3" fillId="0" borderId="0" applyFont="0" applyFill="0" applyBorder="0" applyAlignment="0" applyProtection="0"/>
    <xf numFmtId="38" fontId="82" fillId="0" borderId="0" applyFont="0" applyFill="0" applyBorder="0" applyAlignment="0" applyProtection="0"/>
    <xf numFmtId="40" fontId="82" fillId="0" borderId="0" applyFont="0" applyFill="0" applyBorder="0" applyAlignment="0" applyProtection="0"/>
    <xf numFmtId="203" fontId="3" fillId="0" borderId="0" applyFont="0" applyFill="0" applyBorder="0" applyAlignment="0" applyProtection="0"/>
    <xf numFmtId="204" fontId="3" fillId="0" borderId="0" applyFont="0" applyFill="0" applyBorder="0" applyAlignment="0" applyProtection="0"/>
    <xf numFmtId="205" fontId="5" fillId="0" borderId="0" applyFont="0" applyFill="0" applyBorder="0" applyProtection="0">
      <alignment horizontal="right"/>
    </xf>
    <xf numFmtId="206" fontId="5" fillId="0" borderId="2" applyFont="0" applyFill="0" applyBorder="0" applyProtection="0">
      <alignment horizontal="right"/>
    </xf>
    <xf numFmtId="206" fontId="5" fillId="0" borderId="2" applyFont="0" applyFill="0" applyBorder="0" applyProtection="0">
      <alignment horizontal="right"/>
    </xf>
    <xf numFmtId="171" fontId="83" fillId="0" borderId="22" applyNumberFormat="0" applyFill="0" applyAlignment="0" applyProtection="0"/>
    <xf numFmtId="171" fontId="84" fillId="0" borderId="22" applyNumberFormat="0" applyFill="0" applyAlignment="0" applyProtection="0"/>
    <xf numFmtId="171" fontId="85" fillId="0" borderId="23" applyNumberFormat="0" applyFill="0" applyAlignment="0" applyProtection="0"/>
    <xf numFmtId="171" fontId="85" fillId="0" borderId="0" applyNumberFormat="0" applyFill="0" applyBorder="0" applyAlignment="0" applyProtection="0"/>
    <xf numFmtId="171" fontId="86" fillId="0" borderId="0">
      <protection locked="0"/>
    </xf>
    <xf numFmtId="171" fontId="86" fillId="0" borderId="0">
      <protection locked="0"/>
    </xf>
    <xf numFmtId="171" fontId="87" fillId="0" borderId="0" applyNumberFormat="0" applyFill="0" applyBorder="0" applyAlignment="0" applyProtection="0"/>
    <xf numFmtId="171" fontId="88" fillId="12" borderId="0" applyNumberFormat="0" applyBorder="0" applyAlignment="0" applyProtection="0"/>
    <xf numFmtId="171" fontId="89" fillId="12" borderId="0" applyNumberFormat="0" applyBorder="0" applyAlignment="0" applyProtection="0"/>
    <xf numFmtId="37" fontId="90" fillId="0" borderId="0"/>
    <xf numFmtId="171" fontId="57" fillId="0" borderId="0"/>
    <xf numFmtId="171" fontId="91" fillId="0" borderId="0"/>
    <xf numFmtId="171" fontId="91" fillId="0" borderId="0"/>
    <xf numFmtId="171" fontId="91" fillId="0" borderId="0"/>
    <xf numFmtId="171" fontId="91" fillId="0" borderId="0"/>
    <xf numFmtId="171" fontId="91" fillId="0" borderId="0"/>
    <xf numFmtId="171" fontId="91" fillId="0" borderId="0"/>
    <xf numFmtId="171" fontId="91" fillId="0" borderId="0"/>
    <xf numFmtId="171" fontId="91" fillId="0" borderId="0"/>
    <xf numFmtId="207" fontId="92" fillId="0" borderId="0"/>
    <xf numFmtId="201" fontId="19" fillId="0" borderId="20"/>
    <xf numFmtId="201" fontId="19" fillId="0" borderId="2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10"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4"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0" fillId="0" borderId="0"/>
    <xf numFmtId="0" fontId="10" fillId="0" borderId="0"/>
    <xf numFmtId="0" fontId="3" fillId="0" borderId="0"/>
    <xf numFmtId="0" fontId="10" fillId="0" borderId="0"/>
    <xf numFmtId="0" fontId="3" fillId="0" borderId="0"/>
    <xf numFmtId="0" fontId="3" fillId="0" borderId="0"/>
    <xf numFmtId="0" fontId="3" fillId="0" borderId="0"/>
    <xf numFmtId="0" fontId="3" fillId="0" borderId="0"/>
    <xf numFmtId="0" fontId="10" fillId="0" borderId="0"/>
    <xf numFmtId="0" fontId="3" fillId="0" borderId="0"/>
    <xf numFmtId="171" fontId="93" fillId="0" borderId="0"/>
    <xf numFmtId="171" fontId="18" fillId="0" borderId="0">
      <alignment vertical="center"/>
    </xf>
    <xf numFmtId="0" fontId="94" fillId="0" borderId="0"/>
    <xf numFmtId="171" fontId="95" fillId="0" borderId="0"/>
    <xf numFmtId="171" fontId="96" fillId="0" borderId="0"/>
    <xf numFmtId="171" fontId="97" fillId="0" borderId="0"/>
    <xf numFmtId="171" fontId="3" fillId="45" borderId="10" applyNumberFormat="0" applyFont="0" applyAlignment="0" applyProtection="0"/>
    <xf numFmtId="193" fontId="98" fillId="0" borderId="0"/>
    <xf numFmtId="171" fontId="3" fillId="45" borderId="10" applyNumberFormat="0" applyFont="0" applyAlignment="0" applyProtection="0"/>
    <xf numFmtId="171" fontId="3" fillId="45" borderId="10" applyNumberFormat="0" applyFont="0" applyAlignment="0" applyProtection="0"/>
    <xf numFmtId="171" fontId="3" fillId="45" borderId="10" applyNumberFormat="0" applyFont="0" applyAlignment="0" applyProtection="0"/>
    <xf numFmtId="171" fontId="3" fillId="45" borderId="10" applyNumberFormat="0" applyFont="0" applyAlignment="0" applyProtection="0"/>
    <xf numFmtId="171" fontId="3" fillId="45" borderId="10" applyNumberFormat="0" applyFont="0" applyAlignment="0" applyProtection="0"/>
    <xf numFmtId="171" fontId="3" fillId="45" borderId="10" applyNumberFormat="0" applyFont="0" applyAlignment="0" applyProtection="0"/>
    <xf numFmtId="171" fontId="3" fillId="45" borderId="10" applyNumberFormat="0" applyFont="0" applyAlignment="0" applyProtection="0"/>
    <xf numFmtId="171" fontId="3" fillId="45" borderId="10" applyNumberFormat="0" applyFont="0" applyAlignment="0" applyProtection="0"/>
    <xf numFmtId="171" fontId="3" fillId="45" borderId="10" applyNumberFormat="0" applyFont="0" applyAlignment="0" applyProtection="0"/>
    <xf numFmtId="171" fontId="3" fillId="45" borderId="10" applyNumberFormat="0" applyFont="0" applyAlignment="0" applyProtection="0"/>
    <xf numFmtId="171" fontId="3" fillId="12" borderId="24" applyNumberFormat="0" applyFont="0" applyAlignment="0" applyProtection="0"/>
    <xf numFmtId="170" fontId="30" fillId="0" borderId="0" applyFont="0" applyFill="0" applyBorder="0" applyAlignment="0" applyProtection="0"/>
    <xf numFmtId="168" fontId="30" fillId="0" borderId="0" applyFont="0" applyFill="0" applyBorder="0" applyAlignment="0" applyProtection="0"/>
    <xf numFmtId="171" fontId="99" fillId="0" borderId="0"/>
    <xf numFmtId="0" fontId="100" fillId="0" borderId="25"/>
    <xf numFmtId="171" fontId="101" fillId="0" borderId="0">
      <protection locked="0"/>
    </xf>
    <xf numFmtId="14" fontId="41" fillId="0" borderId="0">
      <alignment horizontal="center" wrapText="1"/>
      <protection locked="0"/>
    </xf>
    <xf numFmtId="201" fontId="19" fillId="0" borderId="0" applyFont="0" applyFill="0" applyBorder="0" applyAlignment="0" applyProtection="0">
      <protection locked="0"/>
    </xf>
    <xf numFmtId="10" fontId="19" fillId="0" borderId="0" applyFont="0" applyFill="0" applyBorder="0" applyAlignment="0" applyProtection="0">
      <protection locked="0"/>
    </xf>
    <xf numFmtId="208" fontId="18" fillId="0" borderId="0" applyFont="0" applyFill="0" applyBorder="0" applyAlignment="0" applyProtection="0"/>
    <xf numFmtId="201" fontId="82" fillId="0" borderId="0" applyFont="0" applyFill="0" applyBorder="0" applyAlignment="0" applyProtection="0"/>
    <xf numFmtId="10" fontId="3"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0" fontId="102" fillId="2" borderId="0"/>
    <xf numFmtId="9" fontId="26" fillId="0" borderId="0" applyFont="0" applyFill="0" applyBorder="0" applyAlignment="0" applyProtection="0"/>
    <xf numFmtId="171" fontId="31" fillId="0" borderId="0">
      <protection locked="0"/>
    </xf>
    <xf numFmtId="9" fontId="103" fillId="0" borderId="0" applyFont="0" applyFill="0" applyBorder="0" applyAlignment="0" applyProtection="0"/>
    <xf numFmtId="171" fontId="3" fillId="12" borderId="24" applyNumberFormat="0" applyFont="0" applyAlignment="0" applyProtection="0"/>
    <xf numFmtId="171" fontId="3" fillId="12" borderId="24" applyNumberFormat="0" applyFont="0" applyAlignment="0" applyProtection="0"/>
    <xf numFmtId="171" fontId="31" fillId="0" borderId="0">
      <protection locked="0"/>
    </xf>
    <xf numFmtId="171" fontId="104" fillId="0" borderId="13" applyNumberFormat="0" applyFill="0" applyAlignment="0" applyProtection="0"/>
    <xf numFmtId="171" fontId="82" fillId="0" borderId="0" applyNumberFormat="0" applyFont="0" applyFill="0" applyBorder="0" applyAlignment="0" applyProtection="0"/>
    <xf numFmtId="15" fontId="82" fillId="0" borderId="0" applyFont="0" applyFill="0" applyBorder="0" applyAlignment="0" applyProtection="0"/>
    <xf numFmtId="4" fontId="82" fillId="0" borderId="0" applyFont="0" applyFill="0" applyBorder="0" applyAlignment="0" applyProtection="0"/>
    <xf numFmtId="171" fontId="105" fillId="0" borderId="7">
      <alignment horizontal="center"/>
    </xf>
    <xf numFmtId="3" fontId="82" fillId="0" borderId="0" applyFont="0" applyFill="0" applyBorder="0" applyAlignment="0" applyProtection="0"/>
    <xf numFmtId="0" fontId="82" fillId="46" borderId="0" applyNumberFormat="0" applyFont="0" applyBorder="0" applyAlignment="0" applyProtection="0"/>
    <xf numFmtId="0" fontId="38" fillId="0" borderId="0" applyNumberFormat="0" applyFont="0" applyFill="0" applyBorder="0" applyAlignment="0">
      <alignment horizontal="center"/>
    </xf>
    <xf numFmtId="0" fontId="38" fillId="0" borderId="0" applyNumberFormat="0" applyFont="0" applyFill="0" applyBorder="0" applyAlignment="0">
      <alignment horizontal="center"/>
    </xf>
    <xf numFmtId="0" fontId="38" fillId="0" borderId="0" applyNumberFormat="0" applyFont="0" applyFill="0" applyBorder="0" applyAlignment="0">
      <alignment horizontal="center"/>
    </xf>
    <xf numFmtId="40" fontId="3" fillId="0" borderId="0"/>
    <xf numFmtId="193" fontId="106" fillId="47" borderId="0"/>
    <xf numFmtId="0" fontId="107" fillId="48" borderId="0" applyNumberFormat="0" applyFont="0" applyBorder="0" applyAlignment="0">
      <alignment horizontal="center"/>
    </xf>
    <xf numFmtId="209" fontId="3" fillId="0" borderId="0" applyNumberFormat="0" applyFill="0" applyBorder="0" applyAlignment="0" applyProtection="0">
      <alignment horizontal="left"/>
    </xf>
    <xf numFmtId="0" fontId="38" fillId="0" borderId="0" applyNumberFormat="0" applyFont="0" applyFill="0" applyBorder="0" applyAlignment="0">
      <alignment horizontal="center"/>
    </xf>
    <xf numFmtId="40" fontId="108" fillId="0" borderId="0" applyFont="0" applyFill="0" applyBorder="0" applyAlignment="0" applyProtection="0"/>
    <xf numFmtId="38" fontId="108" fillId="0" borderId="0" applyFont="0" applyFill="0" applyBorder="0" applyAlignment="0" applyProtection="0"/>
    <xf numFmtId="171" fontId="109" fillId="30" borderId="26" applyNumberFormat="0" applyAlignment="0" applyProtection="0"/>
    <xf numFmtId="171" fontId="109" fillId="30" borderId="26" applyNumberFormat="0" applyAlignment="0" applyProtection="0"/>
    <xf numFmtId="4" fontId="26" fillId="33" borderId="26" applyNumberFormat="0" applyProtection="0">
      <alignment vertical="center"/>
    </xf>
    <xf numFmtId="4" fontId="26" fillId="33" borderId="26" applyNumberFormat="0" applyProtection="0">
      <alignment vertical="center"/>
    </xf>
    <xf numFmtId="4" fontId="110" fillId="33" borderId="26" applyNumberFormat="0" applyProtection="0">
      <alignment vertical="center"/>
    </xf>
    <xf numFmtId="4" fontId="110" fillId="33" borderId="26" applyNumberFormat="0" applyProtection="0">
      <alignment vertical="center"/>
    </xf>
    <xf numFmtId="4" fontId="26" fillId="33" borderId="26" applyNumberFormat="0" applyProtection="0">
      <alignment horizontal="left" vertical="center" indent="1"/>
    </xf>
    <xf numFmtId="4" fontId="26" fillId="33" borderId="26" applyNumberFormat="0" applyProtection="0">
      <alignment horizontal="left" vertical="center" indent="1"/>
    </xf>
    <xf numFmtId="4" fontId="26" fillId="33" borderId="26" applyNumberFormat="0" applyProtection="0">
      <alignment horizontal="left" vertical="center" indent="1"/>
    </xf>
    <xf numFmtId="4" fontId="26" fillId="33" borderId="26" applyNumberFormat="0" applyProtection="0">
      <alignment horizontal="left" vertical="center" indent="1"/>
    </xf>
    <xf numFmtId="171" fontId="3" fillId="35" borderId="26" applyNumberFormat="0" applyProtection="0">
      <alignment horizontal="left" vertical="center" indent="1"/>
    </xf>
    <xf numFmtId="171" fontId="3" fillId="35" borderId="26" applyNumberFormat="0" applyProtection="0">
      <alignment horizontal="left" vertical="center" indent="1"/>
    </xf>
    <xf numFmtId="4" fontId="26" fillId="49" borderId="26" applyNumberFormat="0" applyProtection="0">
      <alignment horizontal="right" vertical="center"/>
    </xf>
    <xf numFmtId="4" fontId="26" fillId="49" borderId="26" applyNumberFormat="0" applyProtection="0">
      <alignment horizontal="right" vertical="center"/>
    </xf>
    <xf numFmtId="4" fontId="26" fillId="50" borderId="26" applyNumberFormat="0" applyProtection="0">
      <alignment horizontal="right" vertical="center"/>
    </xf>
    <xf numFmtId="4" fontId="26" fillId="50" borderId="26" applyNumberFormat="0" applyProtection="0">
      <alignment horizontal="right" vertical="center"/>
    </xf>
    <xf numFmtId="4" fontId="26" fillId="51" borderId="26" applyNumberFormat="0" applyProtection="0">
      <alignment horizontal="right" vertical="center"/>
    </xf>
    <xf numFmtId="4" fontId="26" fillId="51" borderId="26" applyNumberFormat="0" applyProtection="0">
      <alignment horizontal="right" vertical="center"/>
    </xf>
    <xf numFmtId="4" fontId="26" fillId="52" borderId="26" applyNumberFormat="0" applyProtection="0">
      <alignment horizontal="right" vertical="center"/>
    </xf>
    <xf numFmtId="4" fontId="26" fillId="52" borderId="26" applyNumberFormat="0" applyProtection="0">
      <alignment horizontal="right" vertical="center"/>
    </xf>
    <xf numFmtId="4" fontId="26" fillId="53" borderId="26" applyNumberFormat="0" applyProtection="0">
      <alignment horizontal="right" vertical="center"/>
    </xf>
    <xf numFmtId="4" fontId="26" fillId="53" borderId="26" applyNumberFormat="0" applyProtection="0">
      <alignment horizontal="right" vertical="center"/>
    </xf>
    <xf numFmtId="4" fontId="26" fillId="54" borderId="26" applyNumberFormat="0" applyProtection="0">
      <alignment horizontal="right" vertical="center"/>
    </xf>
    <xf numFmtId="4" fontId="26" fillId="54" borderId="26" applyNumberFormat="0" applyProtection="0">
      <alignment horizontal="right" vertical="center"/>
    </xf>
    <xf numFmtId="4" fontId="26" fillId="55" borderId="26" applyNumberFormat="0" applyProtection="0">
      <alignment horizontal="right" vertical="center"/>
    </xf>
    <xf numFmtId="4" fontId="26" fillId="55" borderId="26" applyNumberFormat="0" applyProtection="0">
      <alignment horizontal="right" vertical="center"/>
    </xf>
    <xf numFmtId="4" fontId="26" fillId="56" borderId="26" applyNumberFormat="0" applyProtection="0">
      <alignment horizontal="right" vertical="center"/>
    </xf>
    <xf numFmtId="4" fontId="26" fillId="56" borderId="26" applyNumberFormat="0" applyProtection="0">
      <alignment horizontal="right" vertical="center"/>
    </xf>
    <xf numFmtId="4" fontId="26" fillId="57" borderId="26" applyNumberFormat="0" applyProtection="0">
      <alignment horizontal="right" vertical="center"/>
    </xf>
    <xf numFmtId="4" fontId="26" fillId="57" borderId="26" applyNumberFormat="0" applyProtection="0">
      <alignment horizontal="right" vertical="center"/>
    </xf>
    <xf numFmtId="4" fontId="111" fillId="58" borderId="26" applyNumberFormat="0" applyProtection="0">
      <alignment horizontal="left" vertical="center" indent="1"/>
    </xf>
    <xf numFmtId="4" fontId="111" fillId="58" borderId="26" applyNumberFormat="0" applyProtection="0">
      <alignment horizontal="left" vertical="center" indent="1"/>
    </xf>
    <xf numFmtId="4" fontId="26" fillId="59" borderId="27" applyNumberFormat="0" applyProtection="0">
      <alignment horizontal="left" vertical="center" indent="1"/>
    </xf>
    <xf numFmtId="4" fontId="26" fillId="59" borderId="27" applyNumberFormat="0" applyProtection="0">
      <alignment horizontal="left" vertical="center" indent="1"/>
    </xf>
    <xf numFmtId="4" fontId="112" fillId="60" borderId="0" applyNumberFormat="0" applyProtection="0">
      <alignment horizontal="left" vertical="center" indent="1"/>
    </xf>
    <xf numFmtId="171" fontId="3" fillId="35" borderId="26" applyNumberFormat="0" applyProtection="0">
      <alignment horizontal="left" vertical="center" indent="1"/>
    </xf>
    <xf numFmtId="171" fontId="3" fillId="35" borderId="26" applyNumberFormat="0" applyProtection="0">
      <alignment horizontal="left" vertical="center" indent="1"/>
    </xf>
    <xf numFmtId="4" fontId="26" fillId="59" borderId="26" applyNumberFormat="0" applyProtection="0">
      <alignment horizontal="left" vertical="center" indent="1"/>
    </xf>
    <xf numFmtId="4" fontId="26" fillId="59" borderId="26" applyNumberFormat="0" applyProtection="0">
      <alignment horizontal="left" vertical="center" indent="1"/>
    </xf>
    <xf numFmtId="4" fontId="26" fillId="8" borderId="26" applyNumberFormat="0" applyProtection="0">
      <alignment horizontal="left" vertical="center" indent="1"/>
    </xf>
    <xf numFmtId="4" fontId="26" fillId="8" borderId="26" applyNumberFormat="0" applyProtection="0">
      <alignment horizontal="left" vertical="center" indent="1"/>
    </xf>
    <xf numFmtId="171" fontId="3" fillId="8" borderId="26" applyNumberFormat="0" applyProtection="0">
      <alignment horizontal="left" vertical="center" indent="1"/>
    </xf>
    <xf numFmtId="171" fontId="3" fillId="8" borderId="26" applyNumberFormat="0" applyProtection="0">
      <alignment horizontal="left" vertical="center" indent="1"/>
    </xf>
    <xf numFmtId="171" fontId="3" fillId="8" borderId="26" applyNumberFormat="0" applyProtection="0">
      <alignment horizontal="left" vertical="center" indent="1"/>
    </xf>
    <xf numFmtId="171" fontId="3" fillId="8" borderId="26" applyNumberFormat="0" applyProtection="0">
      <alignment horizontal="left" vertical="center" indent="1"/>
    </xf>
    <xf numFmtId="171" fontId="3" fillId="61" borderId="26" applyNumberFormat="0" applyProtection="0">
      <alignment horizontal="left" vertical="center" indent="1"/>
    </xf>
    <xf numFmtId="171" fontId="3" fillId="61" borderId="26" applyNumberFormat="0" applyProtection="0">
      <alignment horizontal="left" vertical="center" indent="1"/>
    </xf>
    <xf numFmtId="171" fontId="3" fillId="61" borderId="26" applyNumberFormat="0" applyProtection="0">
      <alignment horizontal="left" vertical="center" indent="1"/>
    </xf>
    <xf numFmtId="171" fontId="3" fillId="61" borderId="26" applyNumberFormat="0" applyProtection="0">
      <alignment horizontal="left" vertical="center" indent="1"/>
    </xf>
    <xf numFmtId="171" fontId="3" fillId="32" borderId="26" applyNumberFormat="0" applyProtection="0">
      <alignment horizontal="left" vertical="center" indent="1"/>
    </xf>
    <xf numFmtId="171" fontId="3" fillId="32" borderId="26" applyNumberFormat="0" applyProtection="0">
      <alignment horizontal="left" vertical="center" indent="1"/>
    </xf>
    <xf numFmtId="171" fontId="3" fillId="32" borderId="26" applyNumberFormat="0" applyProtection="0">
      <alignment horizontal="left" vertical="center" indent="1"/>
    </xf>
    <xf numFmtId="171" fontId="3" fillId="32" borderId="26" applyNumberFormat="0" applyProtection="0">
      <alignment horizontal="left" vertical="center" indent="1"/>
    </xf>
    <xf numFmtId="171" fontId="3" fillId="35" borderId="26" applyNumberFormat="0" applyProtection="0">
      <alignment horizontal="left" vertical="center" indent="1"/>
    </xf>
    <xf numFmtId="171" fontId="3" fillId="35" borderId="26" applyNumberFormat="0" applyProtection="0">
      <alignment horizontal="left" vertical="center" indent="1"/>
    </xf>
    <xf numFmtId="171" fontId="3" fillId="35" borderId="26" applyNumberFormat="0" applyProtection="0">
      <alignment horizontal="left" vertical="center" indent="1"/>
    </xf>
    <xf numFmtId="171" fontId="3" fillId="35" borderId="26" applyNumberFormat="0" applyProtection="0">
      <alignment horizontal="left" vertical="center" indent="1"/>
    </xf>
    <xf numFmtId="4" fontId="26" fillId="37" borderId="26" applyNumberFormat="0" applyProtection="0">
      <alignment vertical="center"/>
    </xf>
    <xf numFmtId="4" fontId="26" fillId="37" borderId="26" applyNumberFormat="0" applyProtection="0">
      <alignment vertical="center"/>
    </xf>
    <xf numFmtId="4" fontId="110" fillId="37" borderId="26" applyNumberFormat="0" applyProtection="0">
      <alignment vertical="center"/>
    </xf>
    <xf numFmtId="4" fontId="110" fillId="37" borderId="26" applyNumberFormat="0" applyProtection="0">
      <alignment vertical="center"/>
    </xf>
    <xf numFmtId="4" fontId="26" fillId="37" borderId="26" applyNumberFormat="0" applyProtection="0">
      <alignment horizontal="left" vertical="center" indent="1"/>
    </xf>
    <xf numFmtId="4" fontId="26" fillId="37" borderId="26" applyNumberFormat="0" applyProtection="0">
      <alignment horizontal="left" vertical="center" indent="1"/>
    </xf>
    <xf numFmtId="4" fontId="26" fillId="37" borderId="26" applyNumberFormat="0" applyProtection="0">
      <alignment horizontal="left" vertical="center" indent="1"/>
    </xf>
    <xf numFmtId="4" fontId="26" fillId="37" borderId="26" applyNumberFormat="0" applyProtection="0">
      <alignment horizontal="left" vertical="center" indent="1"/>
    </xf>
    <xf numFmtId="4" fontId="26" fillId="59" borderId="26" applyNumberFormat="0" applyProtection="0">
      <alignment horizontal="right" vertical="center"/>
    </xf>
    <xf numFmtId="4" fontId="26" fillId="59" borderId="26" applyNumberFormat="0" applyProtection="0">
      <alignment horizontal="right" vertical="center"/>
    </xf>
    <xf numFmtId="4" fontId="110" fillId="59" borderId="26" applyNumberFormat="0" applyProtection="0">
      <alignment horizontal="right" vertical="center"/>
    </xf>
    <xf numFmtId="4" fontId="110" fillId="59" borderId="26" applyNumberFormat="0" applyProtection="0">
      <alignment horizontal="right" vertical="center"/>
    </xf>
    <xf numFmtId="171" fontId="3" fillId="35" borderId="26" applyNumberFormat="0" applyProtection="0">
      <alignment horizontal="left" vertical="center" indent="1"/>
    </xf>
    <xf numFmtId="171" fontId="3" fillId="35" borderId="26" applyNumberFormat="0" applyProtection="0">
      <alignment horizontal="left" vertical="center" indent="1"/>
    </xf>
    <xf numFmtId="171" fontId="3" fillId="35" borderId="26" applyNumberFormat="0" applyProtection="0">
      <alignment horizontal="left" vertical="center" indent="1"/>
    </xf>
    <xf numFmtId="171" fontId="3" fillId="35" borderId="26" applyNumberFormat="0" applyProtection="0">
      <alignment horizontal="left" vertical="center" indent="1"/>
    </xf>
    <xf numFmtId="171" fontId="113" fillId="0" borderId="0"/>
    <xf numFmtId="4" fontId="32" fillId="59" borderId="26" applyNumberFormat="0" applyProtection="0">
      <alignment horizontal="right" vertical="center"/>
    </xf>
    <xf numFmtId="4" fontId="32" fillId="59" borderId="26" applyNumberFormat="0" applyProtection="0">
      <alignment horizontal="right" vertical="center"/>
    </xf>
    <xf numFmtId="0" fontId="114" fillId="0" borderId="28"/>
    <xf numFmtId="171" fontId="115" fillId="62" borderId="8"/>
    <xf numFmtId="49" fontId="7" fillId="2" borderId="29"/>
    <xf numFmtId="49" fontId="7" fillId="2" borderId="29"/>
    <xf numFmtId="49" fontId="116" fillId="52" borderId="30"/>
    <xf numFmtId="49" fontId="116" fillId="52" borderId="0"/>
    <xf numFmtId="171" fontId="115" fillId="2" borderId="31">
      <protection locked="0"/>
    </xf>
    <xf numFmtId="171" fontId="115" fillId="49" borderId="8"/>
    <xf numFmtId="171" fontId="117" fillId="63" borderId="8"/>
    <xf numFmtId="171" fontId="117" fillId="57" borderId="0"/>
    <xf numFmtId="171" fontId="117" fillId="56" borderId="32"/>
    <xf numFmtId="201" fontId="82" fillId="64" borderId="0" applyNumberFormat="0" applyFont="0" applyBorder="0" applyAlignment="0" applyProtection="0"/>
    <xf numFmtId="0" fontId="107" fillId="1" borderId="5" applyNumberFormat="0" applyFont="0" applyAlignment="0">
      <alignment horizontal="center"/>
    </xf>
    <xf numFmtId="0" fontId="107" fillId="1" borderId="5" applyNumberFormat="0" applyFont="0" applyAlignment="0">
      <alignment horizontal="center"/>
    </xf>
    <xf numFmtId="0" fontId="118" fillId="0" borderId="0" applyNumberFormat="0" applyFill="0" applyBorder="0" applyAlignment="0">
      <alignment horizontal="center"/>
    </xf>
    <xf numFmtId="171" fontId="119" fillId="16" borderId="0" applyNumberFormat="0" applyBorder="0" applyAlignment="0" applyProtection="0"/>
    <xf numFmtId="171" fontId="120" fillId="0" borderId="0"/>
    <xf numFmtId="201" fontId="19" fillId="0" borderId="0"/>
    <xf numFmtId="171" fontId="26" fillId="0" borderId="0">
      <alignment vertical="top"/>
    </xf>
    <xf numFmtId="171" fontId="57" fillId="0" borderId="0"/>
    <xf numFmtId="171" fontId="3" fillId="0" borderId="0">
      <alignment vertical="top"/>
    </xf>
    <xf numFmtId="171" fontId="3" fillId="0" borderId="0" applyNumberFormat="0" applyFill="0" applyBorder="0" applyProtection="0">
      <alignment horizontal="right" wrapText="1"/>
    </xf>
    <xf numFmtId="171" fontId="41" fillId="0" borderId="0" applyNumberFormat="0" applyFill="0" applyBorder="0" applyProtection="0">
      <alignment horizontal="left" vertical="top" wrapText="1"/>
    </xf>
    <xf numFmtId="0" fontId="5" fillId="0" borderId="0" applyNumberFormat="0" applyFill="0" applyBorder="0" applyProtection="0">
      <alignment vertical="top" wrapText="1"/>
    </xf>
    <xf numFmtId="171" fontId="121" fillId="0" borderId="0"/>
    <xf numFmtId="171" fontId="61" fillId="0" borderId="0" applyNumberFormat="0" applyFill="0" applyBorder="0">
      <alignment horizontal="center" wrapText="1"/>
    </xf>
    <xf numFmtId="171" fontId="13" fillId="0" borderId="0" applyNumberFormat="0" applyFill="0" applyBorder="0">
      <alignment horizontal="center" wrapText="1"/>
    </xf>
    <xf numFmtId="171" fontId="121" fillId="0" borderId="0"/>
    <xf numFmtId="171" fontId="121" fillId="0" borderId="0"/>
    <xf numFmtId="171" fontId="121" fillId="0" borderId="0"/>
    <xf numFmtId="171" fontId="121" fillId="0" borderId="0"/>
    <xf numFmtId="171" fontId="121" fillId="0" borderId="0"/>
    <xf numFmtId="171" fontId="121" fillId="0" borderId="0"/>
    <xf numFmtId="171" fontId="13" fillId="0" borderId="0"/>
    <xf numFmtId="40" fontId="122" fillId="0" borderId="0" applyBorder="0">
      <alignment horizontal="right"/>
    </xf>
    <xf numFmtId="171" fontId="13" fillId="0" borderId="33">
      <alignment vertical="top" wrapText="1"/>
      <protection locked="0"/>
    </xf>
    <xf numFmtId="171" fontId="13" fillId="0" borderId="33">
      <alignment vertical="top" wrapText="1"/>
      <protection locked="0"/>
    </xf>
    <xf numFmtId="171" fontId="123" fillId="0" borderId="34">
      <alignment vertical="top" wrapText="1"/>
      <protection locked="0"/>
    </xf>
    <xf numFmtId="171" fontId="61" fillId="0" borderId="34">
      <alignment vertical="top" wrapText="1"/>
      <protection locked="0"/>
    </xf>
    <xf numFmtId="171" fontId="3" fillId="0" borderId="34">
      <alignment vertical="top" wrapText="1"/>
      <protection locked="0"/>
    </xf>
    <xf numFmtId="171" fontId="124" fillId="0" borderId="34">
      <alignment vertical="top" wrapText="1"/>
      <protection locked="0"/>
    </xf>
    <xf numFmtId="171" fontId="125" fillId="0" borderId="35">
      <alignment horizontal="left" vertical="top" wrapText="1"/>
      <protection locked="0"/>
    </xf>
    <xf numFmtId="171" fontId="126" fillId="32" borderId="2">
      <protection locked="0"/>
    </xf>
    <xf numFmtId="171" fontId="126" fillId="32" borderId="2">
      <protection locked="0"/>
    </xf>
    <xf numFmtId="171" fontId="127" fillId="0" borderId="0" applyFill="0" applyBorder="0" applyAlignment="0" applyProtection="0"/>
    <xf numFmtId="171" fontId="3" fillId="0" borderId="0">
      <alignment horizontal="left" vertical="top" wrapText="1"/>
    </xf>
    <xf numFmtId="171" fontId="128" fillId="0" borderId="0" applyNumberFormat="0" applyFill="0" applyBorder="0" applyAlignment="0" applyProtection="0"/>
    <xf numFmtId="171" fontId="129" fillId="0" borderId="0" applyNumberFormat="0" applyFill="0" applyBorder="0" applyAlignment="0" applyProtection="0"/>
    <xf numFmtId="171" fontId="130" fillId="0" borderId="0" applyNumberFormat="0" applyFill="0" applyBorder="0" applyAlignment="0" applyProtection="0"/>
    <xf numFmtId="171" fontId="131" fillId="0" borderId="0">
      <alignment horizontal="center"/>
    </xf>
    <xf numFmtId="15" fontId="131" fillId="0" borderId="0">
      <alignment horizontal="center"/>
    </xf>
    <xf numFmtId="171" fontId="132" fillId="49" borderId="6" applyBorder="0">
      <alignment horizontal="centerContinuous" vertical="center"/>
    </xf>
    <xf numFmtId="171" fontId="132" fillId="49" borderId="6" applyBorder="0">
      <alignment horizontal="centerContinuous" vertical="center"/>
    </xf>
    <xf numFmtId="171" fontId="132" fillId="49" borderId="6" applyBorder="0">
      <alignment horizontal="centerContinuous" vertical="center"/>
    </xf>
    <xf numFmtId="171" fontId="132" fillId="49" borderId="6" applyBorder="0">
      <alignment horizontal="centerContinuous" vertical="center"/>
    </xf>
    <xf numFmtId="171" fontId="132" fillId="49" borderId="6" applyBorder="0">
      <alignment horizontal="centerContinuous" vertical="center"/>
    </xf>
    <xf numFmtId="171" fontId="132" fillId="49" borderId="6" applyBorder="0">
      <alignment horizontal="centerContinuous" vertical="center"/>
    </xf>
    <xf numFmtId="171" fontId="132" fillId="49" borderId="6" applyBorder="0">
      <alignment horizontal="centerContinuous" vertical="center"/>
    </xf>
    <xf numFmtId="171" fontId="132" fillId="49" borderId="6" applyBorder="0">
      <alignment horizontal="centerContinuous" vertical="center"/>
    </xf>
    <xf numFmtId="171" fontId="132" fillId="49" borderId="6" applyBorder="0">
      <alignment horizontal="centerContinuous" vertical="center"/>
    </xf>
    <xf numFmtId="171" fontId="132" fillId="33" borderId="36" applyBorder="0">
      <alignment horizontal="centerContinuous" vertical="center"/>
    </xf>
    <xf numFmtId="171" fontId="132" fillId="33" borderId="36" applyBorder="0">
      <alignment horizontal="centerContinuous" vertical="center"/>
    </xf>
    <xf numFmtId="171" fontId="132" fillId="33" borderId="36" applyBorder="0">
      <alignment horizontal="centerContinuous" vertical="center"/>
    </xf>
    <xf numFmtId="171" fontId="132" fillId="33" borderId="36" applyBorder="0">
      <alignment horizontal="centerContinuous" vertical="center"/>
    </xf>
    <xf numFmtId="171" fontId="132" fillId="33" borderId="36" applyBorder="0">
      <alignment horizontal="centerContinuous" vertical="center"/>
    </xf>
    <xf numFmtId="171" fontId="132" fillId="33" borderId="36" applyBorder="0">
      <alignment horizontal="centerContinuous" vertical="center"/>
    </xf>
    <xf numFmtId="171" fontId="132" fillId="33" borderId="36" applyBorder="0">
      <alignment horizontal="centerContinuous" vertical="center"/>
    </xf>
    <xf numFmtId="171" fontId="132" fillId="33" borderId="36" applyBorder="0">
      <alignment horizontal="centerContinuous" vertical="center"/>
    </xf>
    <xf numFmtId="171" fontId="132" fillId="33" borderId="36" applyBorder="0">
      <alignment horizontal="centerContinuous" vertical="center"/>
    </xf>
    <xf numFmtId="171" fontId="133" fillId="36" borderId="37" applyBorder="0">
      <alignment horizontal="centerContinuous" vertical="center"/>
    </xf>
    <xf numFmtId="171" fontId="133" fillId="36" borderId="37" applyBorder="0">
      <alignment horizontal="centerContinuous" vertical="center"/>
    </xf>
    <xf numFmtId="171" fontId="133" fillId="36" borderId="37" applyBorder="0">
      <alignment horizontal="centerContinuous" vertical="center"/>
    </xf>
    <xf numFmtId="171" fontId="133" fillId="36" borderId="37" applyBorder="0">
      <alignment horizontal="centerContinuous" vertical="center"/>
    </xf>
    <xf numFmtId="171" fontId="133" fillId="36" borderId="37" applyBorder="0">
      <alignment horizontal="centerContinuous" vertical="center"/>
    </xf>
    <xf numFmtId="171" fontId="133" fillId="36" borderId="37" applyBorder="0">
      <alignment horizontal="centerContinuous" vertical="center"/>
    </xf>
    <xf numFmtId="171" fontId="133" fillId="36" borderId="37" applyBorder="0">
      <alignment horizontal="centerContinuous" vertical="center"/>
    </xf>
    <xf numFmtId="171" fontId="133" fillId="36" borderId="37" applyBorder="0">
      <alignment horizontal="centerContinuous" vertical="center"/>
    </xf>
    <xf numFmtId="171" fontId="133" fillId="36" borderId="37" applyBorder="0">
      <alignment horizontal="centerContinuous" vertical="center"/>
    </xf>
    <xf numFmtId="171" fontId="132" fillId="31" borderId="37" applyBorder="0">
      <alignment horizontal="centerContinuous" vertical="center"/>
    </xf>
    <xf numFmtId="171" fontId="132" fillId="31" borderId="37" applyBorder="0">
      <alignment horizontal="centerContinuous" vertical="center"/>
    </xf>
    <xf numFmtId="171" fontId="132" fillId="31" borderId="37" applyBorder="0">
      <alignment horizontal="centerContinuous" vertical="center"/>
    </xf>
    <xf numFmtId="171" fontId="132" fillId="31" borderId="37" applyBorder="0">
      <alignment horizontal="centerContinuous" vertical="center"/>
    </xf>
    <xf numFmtId="171" fontId="132" fillId="31" borderId="37" applyBorder="0">
      <alignment horizontal="centerContinuous" vertical="center"/>
    </xf>
    <xf numFmtId="171" fontId="132" fillId="31" borderId="37" applyBorder="0">
      <alignment horizontal="centerContinuous" vertical="center"/>
    </xf>
    <xf numFmtId="171" fontId="132" fillId="31" borderId="37" applyBorder="0">
      <alignment horizontal="centerContinuous" vertical="center"/>
    </xf>
    <xf numFmtId="171" fontId="132" fillId="31" borderId="37" applyBorder="0">
      <alignment horizontal="centerContinuous" vertical="center"/>
    </xf>
    <xf numFmtId="171" fontId="132" fillId="31" borderId="37" applyBorder="0">
      <alignment horizontal="centerContinuous" vertical="center"/>
    </xf>
    <xf numFmtId="171" fontId="134" fillId="34" borderId="2">
      <alignment horizontal="center" vertical="center"/>
    </xf>
    <xf numFmtId="171" fontId="134" fillId="34" borderId="2">
      <alignment horizontal="center" vertical="center"/>
    </xf>
    <xf numFmtId="210" fontId="3" fillId="0" borderId="0" applyBorder="0">
      <alignment horizontal="centerContinuous" wrapText="1"/>
    </xf>
    <xf numFmtId="171" fontId="135" fillId="0" borderId="0" applyNumberFormat="0" applyFill="0" applyBorder="0" applyAlignment="0" applyProtection="0"/>
    <xf numFmtId="193" fontId="136" fillId="0" borderId="0"/>
    <xf numFmtId="171" fontId="137" fillId="0" borderId="38" applyNumberFormat="0" applyFill="0" applyAlignment="0" applyProtection="0"/>
    <xf numFmtId="171" fontId="138" fillId="0" borderId="39" applyNumberFormat="0" applyFill="0" applyAlignment="0" applyProtection="0"/>
    <xf numFmtId="171" fontId="53" fillId="0" borderId="40" applyNumberFormat="0" applyFill="0" applyAlignment="0" applyProtection="0"/>
    <xf numFmtId="171" fontId="139" fillId="0" borderId="0" applyNumberFormat="0" applyFill="0" applyBorder="0" applyAlignment="0" applyProtection="0"/>
    <xf numFmtId="171" fontId="140" fillId="0" borderId="41"/>
    <xf numFmtId="171" fontId="141" fillId="0" borderId="42" applyNumberFormat="0" applyFill="0" applyAlignment="0" applyProtection="0"/>
    <xf numFmtId="171" fontId="141" fillId="0" borderId="42" applyNumberFormat="0" applyFill="0" applyAlignment="0" applyProtection="0"/>
    <xf numFmtId="0" fontId="142" fillId="0" borderId="0">
      <alignment vertical="top"/>
    </xf>
    <xf numFmtId="211" fontId="82" fillId="0" borderId="0" applyFont="0" applyFill="0" applyBorder="0" applyAlignment="0" applyProtection="0"/>
    <xf numFmtId="169" fontId="26" fillId="0" borderId="0" applyFont="0" applyFill="0" applyBorder="0" applyAlignment="0" applyProtection="0"/>
    <xf numFmtId="171" fontId="33" fillId="11" borderId="11" applyNumberFormat="0" applyAlignment="0" applyProtection="0"/>
    <xf numFmtId="171" fontId="33" fillId="11" borderId="11" applyNumberFormat="0" applyAlignment="0" applyProtection="0"/>
    <xf numFmtId="171" fontId="143" fillId="10" borderId="11" applyNumberFormat="0" applyAlignment="0" applyProtection="0"/>
    <xf numFmtId="171" fontId="143" fillId="10" borderId="11" applyNumberFormat="0" applyAlignment="0" applyProtection="0"/>
    <xf numFmtId="171" fontId="144" fillId="10" borderId="26" applyNumberFormat="0" applyAlignment="0" applyProtection="0"/>
    <xf numFmtId="171" fontId="144" fillId="10" borderId="26" applyNumberFormat="0" applyAlignment="0" applyProtection="0"/>
    <xf numFmtId="171" fontId="145" fillId="0" borderId="0" applyNumberFormat="0" applyFill="0" applyBorder="0" applyAlignment="0" applyProtection="0"/>
    <xf numFmtId="174" fontId="3" fillId="0" borderId="0" applyFont="0" applyFill="0" applyBorder="0" applyAlignment="0" applyProtection="0"/>
    <xf numFmtId="212" fontId="3" fillId="0" borderId="0" applyFont="0" applyFill="0" applyBorder="0" applyAlignment="0" applyProtection="0"/>
    <xf numFmtId="167" fontId="146" fillId="0" borderId="0" applyFont="0" applyFill="0" applyBorder="0" applyAlignment="0" applyProtection="0"/>
    <xf numFmtId="169" fontId="146" fillId="0" borderId="0" applyFont="0" applyFill="0" applyBorder="0" applyAlignment="0" applyProtection="0"/>
    <xf numFmtId="0" fontId="28" fillId="0" borderId="0" applyNumberFormat="0" applyFont="0" applyFill="0" applyBorder="0" applyProtection="0">
      <alignment horizontal="center" vertical="center" wrapText="1"/>
    </xf>
    <xf numFmtId="0" fontId="28" fillId="0" borderId="0" applyNumberFormat="0" applyFont="0" applyFill="0" applyBorder="0" applyProtection="0">
      <alignment horizontal="center" vertical="center" wrapText="1"/>
    </xf>
    <xf numFmtId="171" fontId="35" fillId="23" borderId="0" applyNumberFormat="0" applyBorder="0" applyAlignment="0" applyProtection="0"/>
    <xf numFmtId="171" fontId="35" fillId="24" borderId="0" applyNumberFormat="0" applyBorder="0" applyAlignment="0" applyProtection="0"/>
    <xf numFmtId="171" fontId="35" fillId="24" borderId="0" applyNumberFormat="0" applyBorder="0" applyAlignment="0" applyProtection="0"/>
    <xf numFmtId="171" fontId="35" fillId="65" borderId="0" applyNumberFormat="0" applyBorder="0" applyAlignment="0" applyProtection="0"/>
    <xf numFmtId="171" fontId="35" fillId="23" borderId="0" applyNumberFormat="0" applyBorder="0" applyAlignment="0" applyProtection="0"/>
    <xf numFmtId="171" fontId="35" fillId="41" borderId="0" applyNumberFormat="0" applyBorder="0" applyAlignment="0" applyProtection="0"/>
    <xf numFmtId="171" fontId="147" fillId="0" borderId="0" applyNumberFormat="0" applyFill="0" applyBorder="0" applyAlignment="0" applyProtection="0">
      <alignment vertical="top"/>
      <protection locked="0"/>
    </xf>
    <xf numFmtId="9" fontId="148" fillId="0" borderId="0" applyFont="0" applyFill="0" applyBorder="0" applyAlignment="0" applyProtection="0"/>
    <xf numFmtId="171" fontId="149" fillId="0" borderId="0"/>
    <xf numFmtId="202" fontId="150" fillId="0" borderId="0" applyFont="0" applyFill="0" applyBorder="0" applyAlignment="0" applyProtection="0"/>
    <xf numFmtId="173" fontId="150" fillId="0" borderId="0" applyFont="0" applyFill="0" applyBorder="0" applyAlignment="0" applyProtection="0"/>
    <xf numFmtId="168" fontId="121" fillId="0" borderId="0" applyFont="0" applyFill="0" applyBorder="0" applyAlignment="0" applyProtection="0"/>
    <xf numFmtId="170" fontId="121" fillId="0" borderId="0" applyFont="0" applyFill="0" applyBorder="0" applyAlignment="0" applyProtection="0"/>
    <xf numFmtId="167" fontId="148" fillId="0" borderId="0" applyFont="0" applyFill="0" applyBorder="0" applyAlignment="0" applyProtection="0"/>
    <xf numFmtId="169" fontId="148" fillId="0" borderId="0" applyFont="0" applyFill="0" applyBorder="0" applyAlignment="0" applyProtection="0"/>
    <xf numFmtId="171" fontId="150" fillId="0" borderId="0"/>
    <xf numFmtId="171" fontId="151" fillId="0" borderId="0">
      <protection locked="0"/>
    </xf>
    <xf numFmtId="171" fontId="150" fillId="0" borderId="0"/>
    <xf numFmtId="213" fontId="152" fillId="0" borderId="0">
      <protection locked="0"/>
    </xf>
    <xf numFmtId="214" fontId="152" fillId="0" borderId="0">
      <protection locked="0"/>
    </xf>
    <xf numFmtId="171" fontId="151" fillId="0" borderId="0">
      <protection locked="0"/>
    </xf>
    <xf numFmtId="171" fontId="153" fillId="0" borderId="0"/>
    <xf numFmtId="215" fontId="152" fillId="0" borderId="0">
      <protection locked="0"/>
    </xf>
    <xf numFmtId="216" fontId="152" fillId="0" borderId="0" applyFont="0" applyFill="0" applyBorder="0" applyAlignment="0" applyProtection="0"/>
    <xf numFmtId="217" fontId="152" fillId="0" borderId="0" applyFont="0" applyFill="0" applyBorder="0" applyAlignment="0" applyProtection="0"/>
    <xf numFmtId="4" fontId="151" fillId="0" borderId="0">
      <protection locked="0"/>
    </xf>
    <xf numFmtId="218" fontId="152" fillId="0" borderId="0">
      <protection locked="0"/>
    </xf>
    <xf numFmtId="219" fontId="154" fillId="0" borderId="0">
      <alignment vertical="center"/>
    </xf>
    <xf numFmtId="171" fontId="155" fillId="0" borderId="0">
      <protection locked="0"/>
    </xf>
    <xf numFmtId="171" fontId="155" fillId="0" borderId="0">
      <protection locked="0"/>
    </xf>
    <xf numFmtId="220" fontId="152" fillId="0" borderId="0">
      <protection locked="0"/>
    </xf>
    <xf numFmtId="169" fontId="30" fillId="0" borderId="0" applyFont="0" applyFill="0" applyBorder="0" applyAlignment="0" applyProtection="0"/>
    <xf numFmtId="167" fontId="30" fillId="0" borderId="0" applyFont="0" applyFill="0" applyBorder="0" applyAlignment="0" applyProtection="0"/>
    <xf numFmtId="171" fontId="156" fillId="0" borderId="0"/>
    <xf numFmtId="171" fontId="151" fillId="0" borderId="43">
      <protection locked="0"/>
    </xf>
    <xf numFmtId="219" fontId="152" fillId="0" borderId="0" applyFont="0" applyFill="0" applyBorder="0" applyAlignment="0" applyProtection="0"/>
    <xf numFmtId="221" fontId="152"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9" fontId="1" fillId="0" borderId="0" applyFont="0" applyFill="0" applyBorder="0" applyAlignment="0" applyProtection="0"/>
    <xf numFmtId="0" fontId="1" fillId="0" borderId="0"/>
    <xf numFmtId="0" fontId="3" fillId="0" borderId="0"/>
    <xf numFmtId="9" fontId="3" fillId="0" borderId="0" applyFont="0" applyFill="0" applyBorder="0" applyAlignment="0" applyProtection="0"/>
    <xf numFmtId="0" fontId="160" fillId="9" borderId="0">
      <alignment horizontal="right" vertical="center"/>
    </xf>
    <xf numFmtId="169" fontId="7" fillId="0" borderId="0" applyFont="0" applyFill="0" applyBorder="0" applyAlignment="0" applyProtection="0"/>
    <xf numFmtId="223" fontId="164" fillId="68" borderId="48" applyFont="0" applyFill="0" applyBorder="0" applyAlignment="0">
      <alignment wrapText="1"/>
    </xf>
    <xf numFmtId="223" fontId="78" fillId="8" borderId="0" applyNumberFormat="0">
      <alignment horizontal="center" wrapText="1"/>
    </xf>
    <xf numFmtId="223" fontId="165" fillId="0" borderId="0">
      <alignment horizontal="left" vertical="center" indent="1"/>
    </xf>
    <xf numFmtId="49" fontId="160" fillId="9" borderId="0">
      <alignment vertical="center"/>
    </xf>
    <xf numFmtId="224" fontId="5" fillId="0" borderId="0">
      <alignment horizontal="right"/>
    </xf>
    <xf numFmtId="225" fontId="16" fillId="8" borderId="0">
      <alignment horizontal="right"/>
    </xf>
    <xf numFmtId="0" fontId="160" fillId="34" borderId="0">
      <alignment horizontal="right" vertical="center"/>
    </xf>
    <xf numFmtId="0" fontId="160" fillId="69" borderId="0">
      <alignment horizontal="right" vertical="center"/>
    </xf>
    <xf numFmtId="49" fontId="166" fillId="9" borderId="0">
      <alignment horizontal="centerContinuous" vertical="center"/>
    </xf>
    <xf numFmtId="0" fontId="167" fillId="8" borderId="0">
      <alignment horizontal="left" vertical="top" wrapText="1"/>
    </xf>
    <xf numFmtId="223" fontId="168" fillId="0" borderId="45" applyNumberFormat="0" applyBorder="0"/>
    <xf numFmtId="223" fontId="5" fillId="0" borderId="5" applyNumberFormat="0"/>
    <xf numFmtId="223" fontId="169" fillId="60" borderId="0">
      <alignment wrapText="1"/>
    </xf>
    <xf numFmtId="0" fontId="15" fillId="8" borderId="0"/>
    <xf numFmtId="0" fontId="16" fillId="8" borderId="0">
      <alignment horizontal="left"/>
    </xf>
    <xf numFmtId="0" fontId="16" fillId="8" borderId="0">
      <alignment horizontal="left" indent="1"/>
    </xf>
    <xf numFmtId="0" fontId="16" fillId="8" borderId="0">
      <alignment horizontal="left" vertical="center" indent="2"/>
    </xf>
    <xf numFmtId="0" fontId="1" fillId="0" borderId="0"/>
    <xf numFmtId="0" fontId="3" fillId="0" borderId="0"/>
    <xf numFmtId="0" fontId="174" fillId="0" borderId="0"/>
    <xf numFmtId="38" fontId="27" fillId="0" borderId="0" applyFont="0" applyFill="0" applyBorder="0" applyAlignment="0" applyProtection="0">
      <alignment horizontal="right"/>
      <protection locked="0"/>
    </xf>
    <xf numFmtId="165" fontId="82" fillId="0" borderId="0" applyFont="0" applyFill="0" applyBorder="0" applyAlignment="0" applyProtection="0"/>
    <xf numFmtId="165" fontId="82" fillId="0" borderId="0" applyFont="0" applyFill="0" applyBorder="0" applyAlignment="0" applyProtection="0"/>
    <xf numFmtId="38" fontId="82" fillId="0" borderId="0" applyFont="0" applyFill="0" applyBorder="0" applyAlignment="0" applyProtection="0"/>
    <xf numFmtId="165" fontId="82" fillId="0" borderId="0" applyFont="0" applyFill="0" applyBorder="0" applyAlignment="0" applyProtection="0"/>
    <xf numFmtId="0" fontId="175" fillId="0" borderId="0" applyFill="0" applyBorder="0" applyAlignment="0" applyProtection="0"/>
    <xf numFmtId="0" fontId="175" fillId="0" borderId="0" applyFill="0" applyBorder="0" applyAlignment="0" applyProtection="0"/>
    <xf numFmtId="0" fontId="3"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38" fontId="82" fillId="0" borderId="0" applyFont="0" applyFill="0" applyBorder="0" applyAlignment="0" applyProtection="0"/>
    <xf numFmtId="165" fontId="82" fillId="0" borderId="0" applyFont="0" applyFill="0" applyBorder="0" applyAlignment="0" applyProtection="0"/>
    <xf numFmtId="0" fontId="3" fillId="0" borderId="0"/>
    <xf numFmtId="0" fontId="3" fillId="0" borderId="0"/>
    <xf numFmtId="0" fontId="3" fillId="0" borderId="0"/>
    <xf numFmtId="165" fontId="82" fillId="0" borderId="0" applyFont="0" applyFill="0" applyBorder="0" applyAlignment="0" applyProtection="0"/>
    <xf numFmtId="165" fontId="82" fillId="0" borderId="0" applyFont="0" applyFill="0" applyBorder="0" applyAlignment="0" applyProtection="0"/>
    <xf numFmtId="0" fontId="3" fillId="0" borderId="0"/>
    <xf numFmtId="0" fontId="3" fillId="0" borderId="0"/>
    <xf numFmtId="0" fontId="3" fillId="0" borderId="0"/>
    <xf numFmtId="226" fontId="3" fillId="0" borderId="0" applyFont="0" applyFill="0" applyBorder="0" applyAlignment="0" applyProtection="0"/>
    <xf numFmtId="165" fontId="82" fillId="0" borderId="0" applyFont="0" applyFill="0" applyBorder="0" applyAlignment="0" applyProtection="0"/>
    <xf numFmtId="0" fontId="3" fillId="0" borderId="0"/>
    <xf numFmtId="0" fontId="3" fillId="0" borderId="0"/>
    <xf numFmtId="0" fontId="3" fillId="0" borderId="0"/>
    <xf numFmtId="165" fontId="82" fillId="0" borderId="0" applyFont="0" applyFill="0" applyBorder="0" applyAlignment="0" applyProtection="0"/>
    <xf numFmtId="0" fontId="28" fillId="0" borderId="0"/>
    <xf numFmtId="165" fontId="82" fillId="0" borderId="0" applyFont="0" applyFill="0" applyBorder="0" applyAlignment="0" applyProtection="0"/>
    <xf numFmtId="0" fontId="3" fillId="0" borderId="0"/>
    <xf numFmtId="0" fontId="3" fillId="0" borderId="0"/>
    <xf numFmtId="0" fontId="3" fillId="0" borderId="0"/>
    <xf numFmtId="0" fontId="3" fillId="0" borderId="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0" fontId="3" fillId="0" borderId="0"/>
    <xf numFmtId="0" fontId="3" fillId="0" borderId="0"/>
    <xf numFmtId="0" fontId="3" fillId="0" borderId="0"/>
    <xf numFmtId="38"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0" fontId="3" fillId="0" borderId="0"/>
    <xf numFmtId="165" fontId="82" fillId="0" borderId="0" applyFont="0" applyFill="0" applyBorder="0" applyAlignment="0" applyProtection="0"/>
    <xf numFmtId="0" fontId="27" fillId="0" borderId="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0" fontId="3" fillId="0" borderId="0"/>
    <xf numFmtId="165" fontId="82" fillId="0" borderId="0" applyFont="0" applyFill="0" applyBorder="0" applyAlignment="0" applyProtection="0"/>
    <xf numFmtId="0" fontId="3" fillId="0" borderId="0"/>
    <xf numFmtId="0" fontId="3" fillId="0" borderId="0"/>
    <xf numFmtId="0" fontId="3" fillId="0" borderId="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227" fontId="18" fillId="0" borderId="0" applyFont="0" applyFill="0" applyBorder="0" applyAlignment="0" applyProtection="0"/>
    <xf numFmtId="228" fontId="18" fillId="0" borderId="0" applyFont="0" applyFill="0" applyBorder="0" applyAlignment="0" applyProtection="0"/>
    <xf numFmtId="9" fontId="3" fillId="36" borderId="0"/>
    <xf numFmtId="0" fontId="3" fillId="0" borderId="0"/>
    <xf numFmtId="0" fontId="163" fillId="0" borderId="0" applyNumberFormat="0" applyFill="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15" borderId="0" applyNumberFormat="0" applyBorder="0" applyAlignment="0" applyProtection="0"/>
    <xf numFmtId="0" fontId="34" fillId="20"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16" borderId="0" applyNumberFormat="0" applyBorder="0" applyAlignment="0" applyProtection="0"/>
    <xf numFmtId="0" fontId="34" fillId="4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7" borderId="0" applyNumberFormat="0" applyBorder="0" applyAlignment="0" applyProtection="0"/>
    <xf numFmtId="0" fontId="34" fillId="11"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11" borderId="0" applyNumberFormat="0" applyBorder="0" applyAlignment="0" applyProtection="0"/>
    <xf numFmtId="0" fontId="34" fillId="45"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19" borderId="0" applyNumberFormat="0" applyBorder="0" applyAlignment="0" applyProtection="0"/>
    <xf numFmtId="0" fontId="34" fillId="30"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21" borderId="0" applyNumberFormat="0" applyBorder="0" applyAlignment="0" applyProtection="0"/>
    <xf numFmtId="0" fontId="34" fillId="12"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17" borderId="0" applyNumberFormat="0" applyBorder="0" applyAlignment="0" applyProtection="0"/>
    <xf numFmtId="0" fontId="34" fillId="30"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22" borderId="0" applyNumberFormat="0" applyBorder="0" applyAlignment="0" applyProtection="0"/>
    <xf numFmtId="0" fontId="34" fillId="1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6" fillId="26"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7"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8"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176" fillId="0" borderId="0" applyNumberFormat="0" applyFill="0" applyBorder="0" applyAlignment="0" applyProtection="0"/>
    <xf numFmtId="167" fontId="3" fillId="0" borderId="0" applyFont="0" applyFill="0" applyBorder="0" applyAlignment="0" applyProtection="0"/>
    <xf numFmtId="166" fontId="24" fillId="0" borderId="0" applyFont="0" applyFill="0" applyBorder="0" applyAlignment="0" applyProtection="0"/>
    <xf numFmtId="0" fontId="36" fillId="38"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27" borderId="0" applyNumberFormat="0" applyBorder="0" applyAlignment="0" applyProtection="0"/>
    <xf numFmtId="0" fontId="36" fillId="65" borderId="0" applyNumberFormat="0" applyBorder="0" applyAlignment="0" applyProtection="0"/>
    <xf numFmtId="0" fontId="36" fillId="65" borderId="0" applyNumberFormat="0" applyBorder="0" applyAlignment="0" applyProtection="0"/>
    <xf numFmtId="0" fontId="36" fillId="65" borderId="0" applyNumberFormat="0" applyBorder="0" applyAlignment="0" applyProtection="0"/>
    <xf numFmtId="0" fontId="36" fillId="65" borderId="0" applyNumberFormat="0" applyBorder="0" applyAlignment="0" applyProtection="0"/>
    <xf numFmtId="0" fontId="36" fillId="65"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5" fillId="0" borderId="0" applyFill="0" applyBorder="0" applyProtection="0">
      <protection locked="0"/>
    </xf>
    <xf numFmtId="0" fontId="177" fillId="0" borderId="0"/>
    <xf numFmtId="164" fontId="178" fillId="0" borderId="49">
      <alignment horizontal="center" vertical="center"/>
      <protection locked="0"/>
    </xf>
    <xf numFmtId="14" fontId="178" fillId="0" borderId="49">
      <alignment horizontal="center" vertical="center"/>
      <protection locked="0"/>
    </xf>
    <xf numFmtId="229" fontId="178" fillId="0" borderId="49">
      <alignment horizontal="center" vertical="center"/>
      <protection locked="0"/>
    </xf>
    <xf numFmtId="37" fontId="178" fillId="0" borderId="49">
      <alignment horizontal="center" vertical="center"/>
      <protection locked="0"/>
    </xf>
    <xf numFmtId="230" fontId="178" fillId="0" borderId="49">
      <alignment horizontal="center" vertical="center"/>
      <protection locked="0"/>
    </xf>
    <xf numFmtId="0" fontId="178" fillId="0" borderId="49">
      <alignment horizontal="center" vertical="center"/>
      <protection locked="0"/>
    </xf>
    <xf numFmtId="231" fontId="178" fillId="0" borderId="49">
      <alignment horizontal="center" vertical="center"/>
      <protection locked="0"/>
    </xf>
    <xf numFmtId="232" fontId="71" fillId="0" borderId="24" applyNumberFormat="0">
      <alignment horizontal="right" vertical="center"/>
      <protection locked="0"/>
    </xf>
    <xf numFmtId="233" fontId="5" fillId="0" borderId="50">
      <alignment horizontal="center" vertical="center"/>
      <protection locked="0"/>
    </xf>
    <xf numFmtId="234" fontId="5" fillId="0" borderId="50">
      <alignment horizontal="center" vertical="center"/>
      <protection locked="0"/>
    </xf>
    <xf numFmtId="235" fontId="5" fillId="0" borderId="50">
      <alignment horizontal="center" vertical="center"/>
      <protection locked="0"/>
    </xf>
    <xf numFmtId="236" fontId="5" fillId="0" borderId="50">
      <alignment horizontal="center" vertical="center"/>
      <protection locked="0"/>
    </xf>
    <xf numFmtId="237" fontId="5" fillId="0" borderId="50">
      <alignment horizontal="center" vertical="center"/>
      <protection locked="0"/>
    </xf>
    <xf numFmtId="238" fontId="5" fillId="0" borderId="50">
      <alignment horizontal="center" vertical="center"/>
      <protection locked="0"/>
    </xf>
    <xf numFmtId="0" fontId="5" fillId="0" borderId="50">
      <alignment vertical="center"/>
      <protection locked="0"/>
    </xf>
    <xf numFmtId="233" fontId="5" fillId="0" borderId="50">
      <alignment horizontal="right" vertical="center"/>
      <protection locked="0"/>
    </xf>
    <xf numFmtId="239" fontId="5" fillId="0" borderId="50">
      <alignment horizontal="right" vertical="center"/>
      <protection locked="0"/>
    </xf>
    <xf numFmtId="235" fontId="5" fillId="0" borderId="50">
      <alignment horizontal="right" vertical="center"/>
      <protection locked="0"/>
    </xf>
    <xf numFmtId="236" fontId="5" fillId="0" borderId="50">
      <alignment horizontal="right" vertical="center"/>
      <protection locked="0"/>
    </xf>
    <xf numFmtId="237" fontId="5" fillId="0" borderId="50">
      <alignment horizontal="right" vertical="center"/>
      <protection locked="0"/>
    </xf>
    <xf numFmtId="238" fontId="5" fillId="0" borderId="50">
      <alignment horizontal="right" vertical="center"/>
      <protection locked="0"/>
    </xf>
    <xf numFmtId="0" fontId="179" fillId="0" borderId="0"/>
    <xf numFmtId="166" fontId="82" fillId="0" borderId="0" applyFont="0" applyFill="0" applyBorder="0" applyAlignment="0" applyProtection="0"/>
    <xf numFmtId="167" fontId="3" fillId="0" borderId="0" applyFont="0" applyFill="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9" fontId="180" fillId="0" borderId="0">
      <alignment horizontal="center"/>
    </xf>
    <xf numFmtId="0" fontId="181" fillId="0" borderId="3" applyNumberFormat="0" applyFill="0" applyAlignment="0" applyProtection="0"/>
    <xf numFmtId="0" fontId="41" fillId="0" borderId="7" applyNumberFormat="0" applyFont="0" applyFill="0" applyAlignment="0" applyProtection="0"/>
    <xf numFmtId="0" fontId="41" fillId="0" borderId="51" applyNumberFormat="0" applyFont="0" applyFill="0" applyAlignment="0" applyProtection="0"/>
    <xf numFmtId="49" fontId="182" fillId="0" borderId="0" applyFont="0" applyFill="0" applyBorder="0" applyAlignment="0" applyProtection="0">
      <alignment horizontal="left"/>
    </xf>
    <xf numFmtId="240" fontId="37" fillId="0" borderId="0" applyAlignment="0" applyProtection="0"/>
    <xf numFmtId="201" fontId="5" fillId="0" borderId="0" applyFill="0" applyBorder="0" applyAlignment="0" applyProtection="0"/>
    <xf numFmtId="49" fontId="5" fillId="0" borderId="0" applyNumberFormat="0" applyAlignment="0" applyProtection="0">
      <alignment horizontal="left"/>
    </xf>
    <xf numFmtId="49" fontId="183" fillId="0" borderId="52" applyNumberFormat="0" applyAlignment="0" applyProtection="0">
      <alignment horizontal="left" wrapText="1"/>
    </xf>
    <xf numFmtId="49" fontId="183" fillId="0" borderId="0" applyNumberFormat="0" applyAlignment="0" applyProtection="0">
      <alignment horizontal="left" wrapText="1"/>
    </xf>
    <xf numFmtId="49" fontId="184" fillId="0" borderId="0" applyAlignment="0" applyProtection="0">
      <alignment horizontal="left"/>
    </xf>
    <xf numFmtId="241" fontId="18" fillId="0" borderId="0" applyFont="0" applyFill="0" applyBorder="0" applyAlignment="0" applyProtection="0"/>
    <xf numFmtId="176" fontId="24" fillId="0" borderId="0" applyFill="0" applyBorder="0" applyAlignment="0"/>
    <xf numFmtId="242" fontId="24" fillId="0" borderId="0" applyFill="0" applyBorder="0" applyAlignment="0"/>
    <xf numFmtId="242" fontId="3" fillId="0" borderId="0" applyFill="0" applyBorder="0" applyAlignment="0"/>
    <xf numFmtId="0" fontId="3" fillId="0" borderId="0" applyFill="0" applyBorder="0" applyAlignment="0"/>
    <xf numFmtId="0" fontId="24" fillId="0" borderId="0" applyFill="0" applyBorder="0" applyAlignment="0"/>
    <xf numFmtId="0" fontId="3" fillId="0" borderId="0" applyFill="0" applyBorder="0" applyAlignment="0"/>
    <xf numFmtId="176" fontId="24" fillId="0" borderId="0" applyFill="0" applyBorder="0" applyAlignment="0"/>
    <xf numFmtId="199" fontId="7" fillId="0" borderId="0" applyBorder="0" applyProtection="0">
      <alignment horizontal="right" vertical="center"/>
    </xf>
    <xf numFmtId="0" fontId="43" fillId="3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10" borderId="11" applyNumberFormat="0" applyAlignment="0" applyProtection="0"/>
    <xf numFmtId="0" fontId="43" fillId="30" borderId="11" applyNumberFormat="0" applyAlignment="0" applyProtection="0"/>
    <xf numFmtId="0" fontId="43" fillId="30" borderId="11" applyNumberFormat="0" applyAlignment="0" applyProtection="0"/>
    <xf numFmtId="0" fontId="43" fillId="30" borderId="11" applyNumberFormat="0" applyAlignment="0" applyProtection="0"/>
    <xf numFmtId="243" fontId="3" fillId="0" borderId="0" applyFill="0" applyBorder="0" applyProtection="0"/>
    <xf numFmtId="0" fontId="3" fillId="0" borderId="0" applyNumberFormat="0" applyFont="0" applyFill="0" applyBorder="0">
      <alignment horizontal="center" vertical="center"/>
      <protection locked="0"/>
    </xf>
    <xf numFmtId="233" fontId="5" fillId="0" borderId="0" applyFill="0" applyBorder="0">
      <alignment horizontal="center" vertical="center"/>
    </xf>
    <xf numFmtId="234" fontId="5" fillId="0" borderId="0" applyFill="0" applyBorder="0">
      <alignment horizontal="center" vertical="center"/>
    </xf>
    <xf numFmtId="235" fontId="5" fillId="0" borderId="0" applyFill="0" applyBorder="0">
      <alignment horizontal="center" vertical="center"/>
    </xf>
    <xf numFmtId="236" fontId="5" fillId="0" borderId="0" applyFill="0" applyBorder="0">
      <alignment horizontal="center" vertical="center"/>
    </xf>
    <xf numFmtId="237" fontId="5" fillId="0" borderId="0" applyFill="0" applyBorder="0">
      <alignment horizontal="center" vertical="center"/>
    </xf>
    <xf numFmtId="238" fontId="5" fillId="0" borderId="0" applyFill="0" applyBorder="0">
      <alignment horizontal="center" vertical="center"/>
    </xf>
    <xf numFmtId="0" fontId="44" fillId="25" borderId="12" applyNumberFormat="0" applyAlignment="0" applyProtection="0"/>
    <xf numFmtId="0" fontId="44" fillId="25" borderId="12" applyNumberFormat="0" applyAlignment="0" applyProtection="0"/>
    <xf numFmtId="0" fontId="44" fillId="25" borderId="12" applyNumberFormat="0" applyAlignment="0" applyProtection="0"/>
    <xf numFmtId="0" fontId="44" fillId="25" borderId="12" applyNumberFormat="0" applyAlignment="0" applyProtection="0"/>
    <xf numFmtId="0" fontId="44" fillId="25" borderId="12" applyNumberFormat="0" applyAlignment="0" applyProtection="0"/>
    <xf numFmtId="0" fontId="44" fillId="25" borderId="12" applyNumberFormat="0" applyAlignment="0" applyProtection="0"/>
    <xf numFmtId="0" fontId="44" fillId="25" borderId="12" applyNumberFormat="0" applyAlignment="0" applyProtection="0"/>
    <xf numFmtId="0" fontId="44" fillId="25" borderId="12" applyNumberFormat="0" applyAlignment="0" applyProtection="0"/>
    <xf numFmtId="0" fontId="44" fillId="25" borderId="12" applyNumberFormat="0" applyAlignment="0" applyProtection="0"/>
    <xf numFmtId="37" fontId="185" fillId="49" borderId="0" applyNumberFormat="0" applyFont="0" applyBorder="0" applyAlignment="0" applyProtection="0"/>
    <xf numFmtId="38" fontId="186" fillId="0" borderId="0" applyFont="0" applyFill="0" applyBorder="0" applyAlignment="0" applyProtection="0">
      <alignment vertical="center"/>
    </xf>
    <xf numFmtId="0" fontId="24" fillId="0" borderId="0" applyFont="0" applyFill="0" applyBorder="0" applyAlignment="0" applyProtection="0"/>
    <xf numFmtId="0" fontId="187" fillId="0" borderId="0" applyFont="0" applyFill="0" applyBorder="0" applyAlignment="0" applyProtection="0">
      <alignment horizontal="right"/>
    </xf>
    <xf numFmtId="170" fontId="19" fillId="0" borderId="0" applyFont="0" applyFill="0" applyBorder="0" applyAlignment="0" applyProtection="0"/>
    <xf numFmtId="170" fontId="37" fillId="0" borderId="0" applyFont="0" applyFill="0" applyBorder="0" applyAlignment="0" applyProtection="0"/>
    <xf numFmtId="170" fontId="12" fillId="0" borderId="0" applyFont="0" applyFill="0" applyBorder="0" applyAlignment="0" applyProtection="0"/>
    <xf numFmtId="173" fontId="174" fillId="0" borderId="0" applyFont="0" applyFill="0" applyBorder="0" applyAlignment="0" applyProtection="0">
      <alignment vertical="center"/>
    </xf>
    <xf numFmtId="173" fontId="150" fillId="0" borderId="0" applyFont="0" applyFill="0" applyBorder="0" applyAlignment="0" applyProtection="0">
      <alignment vertical="center"/>
    </xf>
    <xf numFmtId="173" fontId="3" fillId="0" borderId="0" applyFont="0" applyFill="0" applyBorder="0" applyAlignment="0" applyProtection="0">
      <alignment vertical="center"/>
    </xf>
    <xf numFmtId="170" fontId="12" fillId="0" borderId="0" applyFont="0" applyFill="0" applyBorder="0" applyAlignment="0" applyProtection="0"/>
    <xf numFmtId="170" fontId="12" fillId="0" borderId="0" applyFont="0" applyFill="0" applyBorder="0" applyAlignment="0" applyProtection="0"/>
    <xf numFmtId="173" fontId="188"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2"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7"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3" fontId="174" fillId="0" borderId="0" applyFont="0" applyFill="0" applyBorder="0" applyAlignment="0" applyProtection="0"/>
    <xf numFmtId="173" fontId="174"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8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4" fillId="0" borderId="0" applyFont="0" applyFill="0" applyBorder="0" applyAlignment="0" applyProtection="0"/>
    <xf numFmtId="170" fontId="189" fillId="0" borderId="0" applyFont="0" applyFill="0" applyBorder="0" applyAlignment="0" applyProtection="0"/>
    <xf numFmtId="170" fontId="3" fillId="0" borderId="0" applyFont="0" applyFill="0" applyBorder="0" applyAlignment="0" applyProtection="0"/>
    <xf numFmtId="244" fontId="174" fillId="0" borderId="0" applyFont="0" applyFill="0" applyBorder="0" applyAlignment="0" applyProtection="0"/>
    <xf numFmtId="173" fontId="174" fillId="0" borderId="0" applyFont="0" applyFill="0" applyBorder="0" applyAlignment="0" applyProtection="0"/>
    <xf numFmtId="170" fontId="189" fillId="0" borderId="0" applyFont="0" applyFill="0" applyBorder="0" applyAlignment="0" applyProtection="0"/>
    <xf numFmtId="170" fontId="37" fillId="0" borderId="0" applyFont="0" applyFill="0" applyBorder="0" applyAlignment="0" applyProtection="0"/>
    <xf numFmtId="0" fontId="24" fillId="0" borderId="0"/>
    <xf numFmtId="0" fontId="190" fillId="0" borderId="0" applyFill="0" applyBorder="0">
      <alignment vertical="center"/>
    </xf>
    <xf numFmtId="0" fontId="191" fillId="0" borderId="2" applyNumberFormat="0"/>
    <xf numFmtId="0" fontId="192" fillId="0" borderId="2" applyNumberFormat="0"/>
    <xf numFmtId="20" fontId="3" fillId="0" borderId="0" applyFont="0" applyFill="0" applyBorder="0" applyAlignment="0" applyProtection="0"/>
    <xf numFmtId="245" fontId="30" fillId="0" borderId="0" applyFont="0" applyFill="0" applyBorder="0" applyAlignment="0" applyProtection="0"/>
    <xf numFmtId="176" fontId="24" fillId="0" borderId="0" applyFont="0" applyFill="0" applyBorder="0" applyAlignment="0" applyProtection="0"/>
    <xf numFmtId="166" fontId="193" fillId="0" borderId="53">
      <protection locked="0"/>
    </xf>
    <xf numFmtId="0" fontId="187" fillId="0" borderId="0" applyFont="0" applyFill="0" applyBorder="0" applyAlignment="0" applyProtection="0">
      <alignment horizontal="right"/>
    </xf>
    <xf numFmtId="169" fontId="1" fillId="0" borderId="0" applyFont="0" applyFill="0" applyBorder="0" applyAlignment="0" applyProtection="0"/>
    <xf numFmtId="169"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94"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7" fillId="0" borderId="0" applyFont="0" applyFill="0" applyBorder="0" applyAlignment="0" applyProtection="0"/>
    <xf numFmtId="246" fontId="3" fillId="0" borderId="0" applyFont="0" applyFill="0" applyBorder="0" applyAlignment="0" applyProtection="0"/>
    <xf numFmtId="247" fontId="3" fillId="0" borderId="0" applyFont="0" applyFill="0" applyBorder="0" applyAlignment="0" applyProtection="0"/>
    <xf numFmtId="166" fontId="27" fillId="0" borderId="0" applyFill="0" applyBorder="0">
      <alignment horizontal="right"/>
    </xf>
    <xf numFmtId="49" fontId="160" fillId="9" borderId="0">
      <alignment vertical="center"/>
    </xf>
    <xf numFmtId="37" fontId="195" fillId="0" borderId="0"/>
    <xf numFmtId="37" fontId="172" fillId="0" borderId="15" applyFill="0" applyBorder="0" applyAlignment="0">
      <protection locked="0"/>
    </xf>
    <xf numFmtId="0" fontId="187" fillId="0" borderId="0" applyFont="0" applyFill="0" applyBorder="0" applyAlignment="0" applyProtection="0"/>
    <xf numFmtId="14" fontId="26" fillId="0" borderId="0" applyFill="0" applyBorder="0" applyAlignment="0"/>
    <xf numFmtId="15" fontId="3" fillId="0" borderId="0"/>
    <xf numFmtId="0" fontId="196" fillId="0" borderId="44" applyNumberFormat="0" applyBorder="0" applyAlignment="0" applyProtection="0">
      <alignment horizontal="right" vertical="center"/>
    </xf>
    <xf numFmtId="0" fontId="196" fillId="0" borderId="44" applyNumberFormat="0" applyBorder="0" applyAlignment="0" applyProtection="0">
      <alignment horizontal="right" vertical="center"/>
    </xf>
    <xf numFmtId="0" fontId="187" fillId="0" borderId="25" applyNumberFormat="0" applyFont="0" applyFill="0" applyAlignment="0" applyProtection="0"/>
    <xf numFmtId="0" fontId="24" fillId="0" borderId="0" applyFill="0" applyBorder="0" applyAlignment="0"/>
    <xf numFmtId="176" fontId="24" fillId="0" borderId="0" applyFill="0" applyBorder="0" applyAlignment="0"/>
    <xf numFmtId="0" fontId="24" fillId="0" borderId="0" applyFill="0" applyBorder="0" applyAlignment="0"/>
    <xf numFmtId="0" fontId="3" fillId="0" borderId="0" applyFill="0" applyBorder="0" applyAlignment="0"/>
    <xf numFmtId="176" fontId="24" fillId="0" borderId="0" applyFill="0" applyBorder="0" applyAlignment="0"/>
    <xf numFmtId="248" fontId="3" fillId="0" borderId="0" applyFon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49" fontId="197" fillId="0" borderId="0" applyNumberFormat="0" applyFill="0" applyBorder="0" applyProtection="0">
      <alignment horizontal="center" vertical="top"/>
    </xf>
    <xf numFmtId="249" fontId="198" fillId="0" borderId="0" applyBorder="0">
      <alignment horizontal="right" vertical="top"/>
    </xf>
    <xf numFmtId="250" fontId="197" fillId="0" borderId="0" applyBorder="0">
      <alignment horizontal="right" vertical="top"/>
    </xf>
    <xf numFmtId="250" fontId="198" fillId="0" borderId="0" applyBorder="0">
      <alignment horizontal="right" vertical="top"/>
    </xf>
    <xf numFmtId="251" fontId="197" fillId="0" borderId="0" applyFill="0" applyBorder="0">
      <alignment horizontal="right" vertical="top"/>
    </xf>
    <xf numFmtId="252" fontId="197" fillId="0" borderId="0" applyFill="0" applyBorder="0">
      <alignment horizontal="right" vertical="top"/>
    </xf>
    <xf numFmtId="253" fontId="197" fillId="0" borderId="0" applyFill="0" applyBorder="0">
      <alignment horizontal="right" vertical="top"/>
    </xf>
    <xf numFmtId="254" fontId="197" fillId="0" borderId="0" applyFill="0" applyBorder="0">
      <alignment horizontal="right" vertical="top"/>
    </xf>
    <xf numFmtId="0" fontId="199" fillId="0" borderId="0">
      <alignment horizontal="left"/>
    </xf>
    <xf numFmtId="0" fontId="199" fillId="0" borderId="54">
      <alignment horizontal="right" wrapText="1"/>
    </xf>
    <xf numFmtId="0" fontId="199" fillId="0" borderId="54">
      <alignment horizontal="right" wrapText="1"/>
    </xf>
    <xf numFmtId="0" fontId="199" fillId="0" borderId="54">
      <alignment horizontal="right" wrapText="1"/>
    </xf>
    <xf numFmtId="255" fontId="200" fillId="0" borderId="54">
      <alignment horizontal="left"/>
    </xf>
    <xf numFmtId="255" fontId="200" fillId="0" borderId="54">
      <alignment horizontal="left"/>
    </xf>
    <xf numFmtId="255" fontId="200" fillId="0" borderId="54">
      <alignment horizontal="left"/>
    </xf>
    <xf numFmtId="0" fontId="201" fillId="0" borderId="0">
      <alignment vertical="center"/>
    </xf>
    <xf numFmtId="256" fontId="201" fillId="0" borderId="0">
      <alignment horizontal="left" vertical="center"/>
    </xf>
    <xf numFmtId="257" fontId="202" fillId="0" borderId="0">
      <alignment vertical="center"/>
    </xf>
    <xf numFmtId="0" fontId="203" fillId="0" borderId="0">
      <alignment vertical="center"/>
    </xf>
    <xf numFmtId="255" fontId="200" fillId="0" borderId="54">
      <alignment horizontal="left"/>
    </xf>
    <xf numFmtId="255" fontId="200" fillId="0" borderId="54">
      <alignment horizontal="left"/>
    </xf>
    <xf numFmtId="255" fontId="200" fillId="0" borderId="54">
      <alignment horizontal="left"/>
    </xf>
    <xf numFmtId="255" fontId="204" fillId="0" borderId="0" applyFill="0" applyBorder="0">
      <alignment vertical="top"/>
    </xf>
    <xf numFmtId="255" fontId="205" fillId="0" borderId="0" applyFill="0" applyBorder="0" applyProtection="0">
      <alignment vertical="top"/>
    </xf>
    <xf numFmtId="255" fontId="206" fillId="0" borderId="0">
      <alignment vertical="top"/>
    </xf>
    <xf numFmtId="255" fontId="197" fillId="0" borderId="0">
      <alignment horizontal="center"/>
    </xf>
    <xf numFmtId="255" fontId="207" fillId="0" borderId="54">
      <alignment horizontal="center"/>
    </xf>
    <xf numFmtId="255" fontId="207" fillId="0" borderId="54">
      <alignment horizontal="center"/>
    </xf>
    <xf numFmtId="255" fontId="207" fillId="0" borderId="54">
      <alignment horizontal="center"/>
    </xf>
    <xf numFmtId="168" fontId="197" fillId="0" borderId="54" applyFill="0" applyBorder="0" applyProtection="0">
      <alignment horizontal="right" vertical="top"/>
    </xf>
    <xf numFmtId="168" fontId="197" fillId="0" borderId="54" applyFill="0" applyBorder="0" applyProtection="0">
      <alignment horizontal="right" vertical="top"/>
    </xf>
    <xf numFmtId="168" fontId="197" fillId="0" borderId="54" applyFill="0" applyBorder="0" applyProtection="0">
      <alignment horizontal="right" vertical="top"/>
    </xf>
    <xf numFmtId="256" fontId="159" fillId="0" borderId="0">
      <alignment horizontal="left" vertical="center"/>
    </xf>
    <xf numFmtId="255" fontId="159" fillId="0" borderId="0"/>
    <xf numFmtId="255" fontId="39" fillId="0" borderId="0"/>
    <xf numFmtId="255" fontId="208" fillId="0" borderId="0"/>
    <xf numFmtId="255" fontId="3" fillId="0" borderId="0"/>
    <xf numFmtId="255" fontId="209" fillId="0" borderId="0">
      <alignment horizontal="left" vertical="top"/>
    </xf>
    <xf numFmtId="0" fontId="197" fillId="0" borderId="0" applyFill="0" applyBorder="0">
      <alignment horizontal="left" vertical="top" wrapText="1"/>
    </xf>
    <xf numFmtId="0" fontId="210" fillId="0" borderId="0">
      <alignment horizontal="left" vertical="top" wrapText="1"/>
    </xf>
    <xf numFmtId="0" fontId="211" fillId="0" borderId="0">
      <alignment horizontal="left" vertical="top" wrapText="1"/>
    </xf>
    <xf numFmtId="0" fontId="198" fillId="0" borderId="0">
      <alignment horizontal="left" vertical="top" wrapText="1"/>
    </xf>
    <xf numFmtId="258" fontId="3" fillId="0" borderId="0" applyFont="0" applyFill="0" applyBorder="0" applyAlignment="0" applyProtection="0"/>
    <xf numFmtId="259" fontId="178" fillId="0" borderId="49">
      <alignment horizontal="center" vertical="center"/>
      <protection locked="0"/>
    </xf>
    <xf numFmtId="260" fontId="178" fillId="0" borderId="49">
      <alignment horizontal="right" vertical="center"/>
      <protection locked="0"/>
    </xf>
    <xf numFmtId="261" fontId="178" fillId="0" borderId="49">
      <alignment horizontal="center" vertical="center"/>
      <protection locked="0"/>
    </xf>
    <xf numFmtId="262" fontId="178" fillId="0" borderId="49">
      <alignment horizontal="center" vertical="center"/>
      <protection locked="0"/>
    </xf>
    <xf numFmtId="263" fontId="178" fillId="0" borderId="49">
      <alignment horizontal="center" vertical="center"/>
      <protection locked="0"/>
    </xf>
    <xf numFmtId="0" fontId="178" fillId="0" borderId="49">
      <alignment vertical="center"/>
      <protection locked="0"/>
    </xf>
    <xf numFmtId="264" fontId="178" fillId="0" borderId="49">
      <alignment horizontal="right" vertical="center"/>
      <protection locked="0"/>
    </xf>
    <xf numFmtId="265" fontId="185" fillId="0" borderId="0" applyFont="0" applyFill="0" applyBorder="0" applyProtection="0">
      <alignment horizontal="center" vertical="center"/>
    </xf>
    <xf numFmtId="265" fontId="185" fillId="0" borderId="0" applyFont="0" applyFill="0" applyBorder="0" applyProtection="0">
      <alignment horizontal="center"/>
    </xf>
    <xf numFmtId="265" fontId="3" fillId="0" borderId="0" applyFont="0" applyFill="0" applyBorder="0" applyProtection="0">
      <alignment horizontal="center"/>
    </xf>
    <xf numFmtId="265" fontId="19" fillId="0" borderId="0" applyFont="0" applyFill="0" applyBorder="0" applyProtection="0">
      <alignment horizontal="center"/>
    </xf>
    <xf numFmtId="265" fontId="185" fillId="0" borderId="0" applyFont="0" applyFill="0" applyBorder="0" applyProtection="0">
      <alignment horizontal="center"/>
    </xf>
    <xf numFmtId="266" fontId="27" fillId="0" borderId="0" applyFill="0" applyBorder="0">
      <alignment horizontal="right"/>
    </xf>
    <xf numFmtId="267" fontId="27" fillId="0" borderId="0" applyFill="0" applyBorder="0">
      <alignment horizontal="right"/>
    </xf>
    <xf numFmtId="268" fontId="27" fillId="0" borderId="0" applyFill="0" applyBorder="0">
      <alignment horizontal="right"/>
    </xf>
    <xf numFmtId="0" fontId="212" fillId="0" borderId="0" applyFill="0" applyBorder="0" applyProtection="0">
      <alignment horizontal="left"/>
    </xf>
    <xf numFmtId="0" fontId="213" fillId="6" borderId="0">
      <alignment horizontal="right" vertical="center" wrapText="1"/>
    </xf>
    <xf numFmtId="0" fontId="171" fillId="70" borderId="0">
      <alignment horizontal="right" vertical="center"/>
    </xf>
    <xf numFmtId="39" fontId="214" fillId="0" borderId="55" applyNumberFormat="0" applyFont="0" applyBorder="0" applyAlignment="0"/>
    <xf numFmtId="222" fontId="30" fillId="0" borderId="0" applyFont="0" applyFill="0" applyBorder="0" applyAlignment="0" applyProtection="0"/>
    <xf numFmtId="269" fontId="3" fillId="0" borderId="0" applyFont="0" applyFill="0" applyBorder="0" applyAlignment="0" applyProtection="0">
      <alignment horizontal="center"/>
    </xf>
    <xf numFmtId="232" fontId="71" fillId="0" borderId="24" applyNumberFormat="0">
      <alignment horizontal="right" vertical="center"/>
      <protection locked="0"/>
    </xf>
    <xf numFmtId="0" fontId="5" fillId="0" borderId="0"/>
    <xf numFmtId="0" fontId="215" fillId="10" borderId="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187" fillId="0" borderId="0" applyFont="0" applyFill="0" applyBorder="0" applyAlignment="0" applyProtection="0">
      <alignment horizontal="right"/>
    </xf>
    <xf numFmtId="0" fontId="216" fillId="0" borderId="3">
      <alignment horizontal="left"/>
    </xf>
    <xf numFmtId="0" fontId="217" fillId="0" borderId="0">
      <alignment horizontal="right"/>
    </xf>
    <xf numFmtId="37" fontId="218" fillId="0" borderId="0">
      <alignment horizontal="right"/>
    </xf>
    <xf numFmtId="0" fontId="219" fillId="0" borderId="0">
      <alignment horizontal="left"/>
    </xf>
    <xf numFmtId="37" fontId="220" fillId="0" borderId="0">
      <alignment horizontal="right"/>
    </xf>
    <xf numFmtId="176" fontId="221" fillId="0" borderId="0"/>
    <xf numFmtId="0" fontId="137" fillId="0" borderId="38" applyNumberFormat="0" applyFill="0" applyAlignment="0" applyProtection="0"/>
    <xf numFmtId="0" fontId="222" fillId="0" borderId="22" applyNumberFormat="0" applyFill="0" applyAlignment="0" applyProtection="0"/>
    <xf numFmtId="0" fontId="222" fillId="0" borderId="22" applyNumberFormat="0" applyFill="0" applyAlignment="0" applyProtection="0"/>
    <xf numFmtId="0" fontId="222" fillId="0" borderId="22" applyNumberFormat="0" applyFill="0" applyAlignment="0" applyProtection="0"/>
    <xf numFmtId="0" fontId="222" fillId="0" borderId="22" applyNumberFormat="0" applyFill="0" applyAlignment="0" applyProtection="0"/>
    <xf numFmtId="0" fontId="222" fillId="0" borderId="22" applyNumberFormat="0" applyFill="0" applyAlignment="0" applyProtection="0"/>
    <xf numFmtId="0" fontId="137" fillId="0" borderId="38" applyNumberFormat="0" applyFill="0" applyAlignment="0" applyProtection="0"/>
    <xf numFmtId="0" fontId="137" fillId="0" borderId="38" applyNumberFormat="0" applyFill="0" applyAlignment="0" applyProtection="0"/>
    <xf numFmtId="0" fontId="137" fillId="0" borderId="38" applyNumberFormat="0" applyFill="0" applyAlignment="0" applyProtection="0"/>
    <xf numFmtId="0" fontId="138" fillId="0" borderId="39" applyNumberFormat="0" applyFill="0" applyAlignment="0" applyProtection="0"/>
    <xf numFmtId="0" fontId="223" fillId="0" borderId="39" applyNumberFormat="0" applyFill="0" applyAlignment="0" applyProtection="0"/>
    <xf numFmtId="0" fontId="223" fillId="0" borderId="39" applyNumberFormat="0" applyFill="0" applyAlignment="0" applyProtection="0"/>
    <xf numFmtId="0" fontId="223" fillId="0" borderId="39" applyNumberFormat="0" applyFill="0" applyAlignment="0" applyProtection="0"/>
    <xf numFmtId="0" fontId="223" fillId="0" borderId="39" applyNumberFormat="0" applyFill="0" applyAlignment="0" applyProtection="0"/>
    <xf numFmtId="0" fontId="223" fillId="0" borderId="39" applyNumberFormat="0" applyFill="0" applyAlignment="0" applyProtection="0"/>
    <xf numFmtId="0" fontId="138" fillId="0" borderId="39" applyNumberFormat="0" applyFill="0" applyAlignment="0" applyProtection="0"/>
    <xf numFmtId="0" fontId="138" fillId="0" borderId="39" applyNumberFormat="0" applyFill="0" applyAlignment="0" applyProtection="0"/>
    <xf numFmtId="0" fontId="138" fillId="0" borderId="39" applyNumberFormat="0" applyFill="0" applyAlignment="0" applyProtection="0"/>
    <xf numFmtId="0" fontId="53" fillId="0" borderId="40" applyNumberFormat="0" applyFill="0" applyAlignment="0" applyProtection="0"/>
    <xf numFmtId="0" fontId="224" fillId="0" borderId="23" applyNumberFormat="0" applyFill="0" applyAlignment="0" applyProtection="0"/>
    <xf numFmtId="0" fontId="224" fillId="0" borderId="23" applyNumberFormat="0" applyFill="0" applyAlignment="0" applyProtection="0"/>
    <xf numFmtId="0" fontId="224" fillId="0" borderId="23" applyNumberFormat="0" applyFill="0" applyAlignment="0" applyProtection="0"/>
    <xf numFmtId="0" fontId="224" fillId="0" borderId="23" applyNumberFormat="0" applyFill="0" applyAlignment="0" applyProtection="0"/>
    <xf numFmtId="0" fontId="224" fillId="0" borderId="23" applyNumberFormat="0" applyFill="0" applyAlignment="0" applyProtection="0"/>
    <xf numFmtId="0" fontId="53" fillId="0" borderId="40" applyNumberFormat="0" applyFill="0" applyAlignment="0" applyProtection="0"/>
    <xf numFmtId="0" fontId="53" fillId="0" borderId="40" applyNumberFormat="0" applyFill="0" applyAlignment="0" applyProtection="0"/>
    <xf numFmtId="0" fontId="53" fillId="0" borderId="40" applyNumberFormat="0" applyFill="0" applyAlignment="0" applyProtection="0"/>
    <xf numFmtId="0" fontId="53" fillId="0" borderId="0" applyNumberFormat="0" applyFill="0" applyBorder="0" applyAlignment="0" applyProtection="0"/>
    <xf numFmtId="0" fontId="224" fillId="0" borderId="0" applyNumberFormat="0" applyFill="0" applyBorder="0" applyAlignment="0" applyProtection="0"/>
    <xf numFmtId="0" fontId="224" fillId="0" borderId="0" applyNumberFormat="0" applyFill="0" applyBorder="0" applyAlignment="0" applyProtection="0"/>
    <xf numFmtId="0" fontId="224" fillId="0" borderId="0" applyNumberFormat="0" applyFill="0" applyBorder="0" applyAlignment="0" applyProtection="0"/>
    <xf numFmtId="0" fontId="224" fillId="0" borderId="0" applyNumberFormat="0" applyFill="0" applyBorder="0" applyAlignment="0" applyProtection="0"/>
    <xf numFmtId="0" fontId="22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17" fontId="4" fillId="0" borderId="0" applyFill="0" applyBorder="0">
      <alignment horizontal="center" vertical="center" wrapText="1"/>
    </xf>
    <xf numFmtId="0" fontId="61" fillId="0" borderId="0" applyNumberFormat="0" applyFill="0" applyBorder="0" applyAlignment="0" applyProtection="0"/>
    <xf numFmtId="174" fontId="19" fillId="0" borderId="56">
      <alignment horizontal="left"/>
    </xf>
    <xf numFmtId="270" fontId="19" fillId="0" borderId="4">
      <alignment horizontal="left"/>
    </xf>
    <xf numFmtId="0" fontId="225" fillId="0" borderId="57">
      <alignment horizontal="right"/>
    </xf>
    <xf numFmtId="0" fontId="177" fillId="1" borderId="4">
      <alignment horizontal="left"/>
    </xf>
    <xf numFmtId="271" fontId="26" fillId="0" borderId="0">
      <alignment horizontal="left"/>
    </xf>
    <xf numFmtId="0" fontId="61" fillId="0" borderId="0" applyFill="0" applyBorder="0"/>
    <xf numFmtId="0" fontId="112" fillId="0" borderId="0"/>
    <xf numFmtId="0" fontId="203" fillId="0" borderId="0">
      <alignment horizontal="left"/>
    </xf>
    <xf numFmtId="272" fontId="21" fillId="0" borderId="0" applyAlignment="0">
      <alignment horizontal="right"/>
      <protection hidden="1"/>
    </xf>
    <xf numFmtId="0" fontId="3" fillId="2" borderId="0" applyNumberFormat="0" applyFont="0" applyBorder="0" applyAlignment="0" applyProtection="0"/>
    <xf numFmtId="0" fontId="226" fillId="0" borderId="0" applyNumberFormat="0" applyFill="0" applyBorder="0" applyAlignment="0" applyProtection="0"/>
    <xf numFmtId="0" fontId="69" fillId="0" borderId="0" applyNumberFormat="0" applyFill="0" applyBorder="0" applyAlignment="0" applyProtection="0">
      <alignment vertical="top"/>
      <protection locked="0"/>
    </xf>
    <xf numFmtId="0" fontId="227" fillId="0" borderId="0" applyNumberFormat="0" applyFill="0" applyBorder="0" applyAlignment="0" applyProtection="0">
      <alignment vertical="top"/>
      <protection locked="0"/>
    </xf>
    <xf numFmtId="273" fontId="226" fillId="0" borderId="0" applyNumberFormat="0" applyFill="0" applyBorder="0" applyAlignment="0" applyProtection="0">
      <alignment vertical="top"/>
      <protection locked="0"/>
    </xf>
    <xf numFmtId="0" fontId="228" fillId="0" borderId="0" applyFill="0" applyBorder="0">
      <alignment horizontal="center" vertical="center"/>
      <protection locked="0"/>
    </xf>
    <xf numFmtId="0" fontId="228" fillId="0" borderId="0" applyFill="0" applyBorder="0">
      <alignment horizontal="center" vertical="center"/>
      <protection locked="0"/>
    </xf>
    <xf numFmtId="0" fontId="229" fillId="0" borderId="0" applyFill="0" applyBorder="0">
      <alignment horizontal="left" vertical="center"/>
      <protection locked="0"/>
    </xf>
    <xf numFmtId="0" fontId="24" fillId="0" borderId="0"/>
    <xf numFmtId="232" fontId="71" fillId="71" borderId="49" applyBorder="0">
      <alignment horizontal="left" vertical="center"/>
    </xf>
    <xf numFmtId="37" fontId="72" fillId="0" borderId="0" applyFill="0" applyBorder="0">
      <protection locked="0"/>
    </xf>
    <xf numFmtId="0" fontId="55" fillId="11"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2" borderId="11" applyNumberFormat="0" applyAlignment="0" applyProtection="0"/>
    <xf numFmtId="0" fontId="55" fillId="11" borderId="11" applyNumberFormat="0" applyAlignment="0" applyProtection="0"/>
    <xf numFmtId="0" fontId="55" fillId="11" borderId="11" applyNumberFormat="0" applyAlignment="0" applyProtection="0"/>
    <xf numFmtId="0" fontId="55" fillId="11" borderId="11" applyNumberFormat="0" applyAlignment="0" applyProtection="0"/>
    <xf numFmtId="0" fontId="55" fillId="11" borderId="11" applyNumberFormat="0" applyAlignment="0" applyProtection="0"/>
    <xf numFmtId="0" fontId="230" fillId="0" borderId="0" applyFill="0" applyBorder="0">
      <alignment vertical="center"/>
    </xf>
    <xf numFmtId="274" fontId="178" fillId="0" borderId="0" applyFill="0" applyBorder="0">
      <alignment horizontal="center" vertical="center"/>
    </xf>
    <xf numFmtId="260" fontId="178" fillId="0" borderId="0" applyFill="0" applyBorder="0">
      <alignment horizontal="right" vertical="center"/>
    </xf>
    <xf numFmtId="275" fontId="178" fillId="0" borderId="0" applyFill="0" applyBorder="0">
      <alignment horizontal="center" vertical="center"/>
    </xf>
    <xf numFmtId="276" fontId="178" fillId="0" borderId="0" applyFill="0" applyBorder="0">
      <alignment horizontal="center" vertical="center"/>
    </xf>
    <xf numFmtId="277" fontId="178" fillId="0" borderId="0" applyFill="0" applyBorder="0">
      <alignment horizontal="center" vertical="center"/>
    </xf>
    <xf numFmtId="264" fontId="178" fillId="0" borderId="0" applyFill="0" applyBorder="0">
      <alignment horizontal="right" vertical="center"/>
    </xf>
    <xf numFmtId="0" fontId="162" fillId="0" borderId="0" applyFill="0" applyBorder="0">
      <alignment vertical="center"/>
    </xf>
    <xf numFmtId="0" fontId="231" fillId="0" borderId="0" applyFill="0" applyBorder="0">
      <alignment vertical="center"/>
    </xf>
    <xf numFmtId="0" fontId="232" fillId="0" borderId="0" applyFill="0" applyBorder="0">
      <alignment vertical="center"/>
    </xf>
    <xf numFmtId="0" fontId="178" fillId="0" borderId="0" applyFill="0" applyBorder="0">
      <alignment vertical="center"/>
    </xf>
    <xf numFmtId="164" fontId="178" fillId="0" borderId="0" applyFill="0" applyBorder="0">
      <alignment horizontal="center" vertical="center"/>
    </xf>
    <xf numFmtId="14" fontId="178" fillId="0" borderId="0" applyFill="0" applyBorder="0">
      <alignment horizontal="center" vertical="center"/>
    </xf>
    <xf numFmtId="229" fontId="178" fillId="0" borderId="0" applyFill="0" applyBorder="0">
      <alignment horizontal="center" vertical="center"/>
    </xf>
    <xf numFmtId="37" fontId="178" fillId="0" borderId="0" applyFill="0" applyBorder="0">
      <alignment horizontal="center" vertical="center"/>
    </xf>
    <xf numFmtId="230" fontId="178" fillId="0" borderId="0" applyFill="0" applyBorder="0">
      <alignment horizontal="center" vertical="center"/>
    </xf>
    <xf numFmtId="0" fontId="178" fillId="0" borderId="0" applyFill="0" applyBorder="0">
      <alignment horizontal="center" vertical="center"/>
    </xf>
    <xf numFmtId="231" fontId="178" fillId="0" borderId="0" applyFill="0" applyBorder="0">
      <alignment horizontal="center" vertical="center"/>
    </xf>
    <xf numFmtId="0" fontId="233" fillId="0" borderId="0" applyFill="0" applyBorder="0">
      <alignment vertical="center"/>
    </xf>
    <xf numFmtId="1" fontId="5" fillId="0" borderId="0"/>
    <xf numFmtId="0" fontId="234" fillId="0" borderId="0" applyNumberFormat="0" applyFill="0" applyBorder="0" applyAlignment="0" applyProtection="0"/>
    <xf numFmtId="0" fontId="235" fillId="0" borderId="0" applyNumberFormat="0" applyFill="0" applyBorder="0" applyAlignment="0" applyProtection="0">
      <alignment vertical="top"/>
      <protection locked="0"/>
    </xf>
    <xf numFmtId="0" fontId="24" fillId="0" borderId="0" applyFill="0" applyBorder="0" applyAlignment="0"/>
    <xf numFmtId="176" fontId="24" fillId="0" borderId="0" applyFill="0" applyBorder="0" applyAlignment="0"/>
    <xf numFmtId="0" fontId="24" fillId="0" borderId="0" applyFill="0" applyBorder="0" applyAlignment="0"/>
    <xf numFmtId="0" fontId="3" fillId="0" borderId="0" applyFill="0" applyBorder="0" applyAlignment="0"/>
    <xf numFmtId="176" fontId="24" fillId="0" borderId="0" applyFill="0" applyBorder="0" applyAlignment="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15" fontId="27" fillId="0" borderId="0" applyFill="0" applyBorder="0">
      <alignment horizontal="right"/>
    </xf>
    <xf numFmtId="0" fontId="4" fillId="0" borderId="2" applyFill="0">
      <alignment horizontal="center" vertical="center"/>
    </xf>
    <xf numFmtId="0" fontId="5" fillId="0" borderId="2" applyFill="0">
      <alignment horizontal="center" vertical="center"/>
    </xf>
    <xf numFmtId="278" fontId="5" fillId="0" borderId="2" applyFill="0">
      <alignment horizontal="center" vertical="center"/>
    </xf>
    <xf numFmtId="0" fontId="178" fillId="0" borderId="48" applyFill="0">
      <alignment horizontal="center" vertical="center"/>
    </xf>
    <xf numFmtId="0" fontId="232" fillId="0" borderId="48" applyFill="0">
      <alignment horizontal="center" vertical="center"/>
    </xf>
    <xf numFmtId="279" fontId="178" fillId="0" borderId="48" applyFill="0">
      <alignment horizontal="center" vertical="center"/>
    </xf>
    <xf numFmtId="37" fontId="7" fillId="0" borderId="48" applyFill="0">
      <alignment horizontal="center" vertical="center"/>
    </xf>
    <xf numFmtId="0" fontId="213" fillId="5" borderId="0">
      <alignment horizontal="right" vertical="center" wrapText="1"/>
    </xf>
    <xf numFmtId="0" fontId="160" fillId="69" borderId="0">
      <alignment horizontal="right" vertical="center"/>
    </xf>
    <xf numFmtId="0" fontId="236" fillId="0" borderId="0" applyNumberFormat="0" applyFill="0" applyBorder="0" applyAlignment="0" applyProtection="0">
      <alignment horizontal="right"/>
    </xf>
    <xf numFmtId="280" fontId="203" fillId="0" borderId="0" applyFill="0" applyBorder="0" applyProtection="0"/>
    <xf numFmtId="281" fontId="27" fillId="0" borderId="0" applyFill="0" applyBorder="0">
      <alignment horizontal="right"/>
    </xf>
    <xf numFmtId="0" fontId="61" fillId="0" borderId="0" applyFill="0" applyBorder="0">
      <alignment horizontal="left" vertical="center"/>
    </xf>
    <xf numFmtId="282" fontId="237" fillId="0" borderId="0"/>
    <xf numFmtId="0" fontId="238" fillId="0" borderId="0" applyFill="0">
      <alignment horizontal="centerContinuous" vertical="center"/>
    </xf>
    <xf numFmtId="49" fontId="166" fillId="9" borderId="0">
      <alignment horizontal="centerContinuous" vertical="center"/>
    </xf>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3" fillId="0" borderId="0"/>
    <xf numFmtId="0" fontId="3" fillId="0" borderId="0"/>
    <xf numFmtId="0" fontId="3" fillId="0" borderId="0"/>
    <xf numFmtId="0" fontId="174" fillId="0" borderId="0">
      <alignment vertical="top"/>
    </xf>
    <xf numFmtId="0" fontId="12" fillId="0" borderId="0"/>
    <xf numFmtId="0" fontId="3" fillId="0" borderId="0"/>
    <xf numFmtId="0" fontId="3" fillId="0" borderId="0"/>
    <xf numFmtId="0" fontId="1" fillId="0" borderId="0"/>
    <xf numFmtId="0" fontId="3" fillId="0" borderId="0"/>
    <xf numFmtId="0" fontId="37" fillId="0" borderId="0"/>
    <xf numFmtId="0" fontId="150" fillId="0" borderId="0">
      <alignment vertical="top"/>
    </xf>
    <xf numFmtId="0" fontId="3" fillId="0" borderId="0"/>
    <xf numFmtId="0" fontId="3" fillId="0" borderId="0"/>
    <xf numFmtId="0" fontId="3" fillId="0" borderId="0"/>
    <xf numFmtId="0" fontId="239" fillId="0" borderId="0"/>
    <xf numFmtId="0" fontId="3" fillId="0" borderId="0"/>
    <xf numFmtId="37" fontId="57" fillId="0" borderId="0"/>
    <xf numFmtId="283" fontId="174" fillId="0" borderId="0">
      <alignment vertical="top"/>
    </xf>
    <xf numFmtId="0" fontId="174" fillId="0" borderId="0">
      <alignment vertical="top"/>
    </xf>
    <xf numFmtId="0" fontId="240" fillId="0" borderId="0"/>
    <xf numFmtId="0" fontId="3" fillId="0" borderId="0"/>
    <xf numFmtId="0" fontId="174" fillId="0" borderId="0">
      <alignment vertical="top"/>
    </xf>
    <xf numFmtId="0" fontId="1" fillId="0" borderId="0"/>
    <xf numFmtId="0" fontId="1" fillId="0" borderId="0"/>
    <xf numFmtId="283" fontId="174" fillId="0" borderId="0">
      <alignment vertical="top"/>
    </xf>
    <xf numFmtId="283" fontId="174" fillId="0" borderId="0">
      <alignment vertical="top"/>
    </xf>
    <xf numFmtId="0" fontId="12" fillId="0" borderId="0"/>
    <xf numFmtId="283" fontId="174" fillId="0" borderId="0">
      <alignment vertical="top"/>
    </xf>
    <xf numFmtId="283" fontId="174" fillId="0" borderId="0">
      <alignment vertical="top"/>
    </xf>
    <xf numFmtId="283" fontId="174" fillId="0" borderId="0">
      <alignment vertical="top"/>
    </xf>
    <xf numFmtId="0" fontId="1" fillId="0" borderId="0"/>
    <xf numFmtId="0" fontId="1" fillId="0" borderId="0"/>
    <xf numFmtId="0" fontId="3" fillId="0" borderId="0"/>
    <xf numFmtId="0" fontId="173" fillId="0" borderId="0"/>
    <xf numFmtId="0" fontId="3" fillId="0" borderId="0"/>
    <xf numFmtId="0" fontId="3" fillId="0" borderId="0"/>
    <xf numFmtId="0" fontId="241" fillId="0" borderId="0"/>
    <xf numFmtId="0" fontId="3" fillId="0" borderId="0"/>
    <xf numFmtId="0" fontId="3" fillId="0" borderId="0"/>
    <xf numFmtId="0" fontId="11" fillId="0" borderId="0"/>
    <xf numFmtId="0" fontId="37" fillId="0" borderId="0"/>
    <xf numFmtId="0" fontId="37" fillId="0" borderId="0"/>
    <xf numFmtId="0" fontId="1" fillId="0" borderId="0"/>
    <xf numFmtId="0" fontId="174" fillId="0" borderId="0"/>
    <xf numFmtId="0" fontId="174" fillId="0" borderId="0"/>
    <xf numFmtId="0" fontId="3" fillId="0" borderId="0"/>
    <xf numFmtId="0" fontId="1" fillId="0" borderId="0"/>
    <xf numFmtId="0" fontId="174" fillId="0" borderId="0">
      <alignment vertical="top"/>
    </xf>
    <xf numFmtId="0" fontId="150" fillId="0" borderId="0">
      <alignment vertical="top"/>
    </xf>
    <xf numFmtId="0" fontId="174" fillId="0" borderId="0"/>
    <xf numFmtId="0" fontId="3" fillId="0" borderId="0"/>
    <xf numFmtId="0" fontId="215" fillId="0" borderId="0"/>
    <xf numFmtId="0" fontId="3" fillId="0" borderId="0"/>
    <xf numFmtId="0" fontId="157" fillId="0" borderId="0"/>
    <xf numFmtId="0" fontId="1" fillId="0" borderId="0"/>
    <xf numFmtId="0" fontId="3" fillId="0" borderId="0"/>
    <xf numFmtId="0" fontId="3" fillId="0" borderId="0"/>
    <xf numFmtId="0" fontId="3" fillId="0" borderId="0"/>
    <xf numFmtId="0" fontId="37" fillId="0" borderId="0"/>
    <xf numFmtId="0" fontId="37" fillId="0" borderId="0"/>
    <xf numFmtId="0" fontId="3" fillId="0" borderId="0"/>
    <xf numFmtId="0" fontId="3" fillId="0" borderId="0"/>
    <xf numFmtId="0" fontId="1" fillId="0" borderId="0"/>
    <xf numFmtId="0" fontId="1" fillId="0" borderId="0"/>
    <xf numFmtId="0" fontId="1" fillId="0" borderId="0"/>
    <xf numFmtId="283" fontId="174" fillId="0" borderId="0">
      <alignment vertical="top"/>
    </xf>
    <xf numFmtId="283" fontId="174" fillId="0" borderId="0">
      <alignment vertical="top"/>
    </xf>
    <xf numFmtId="0" fontId="174" fillId="0" borderId="0"/>
    <xf numFmtId="0" fontId="174" fillId="0" borderId="0"/>
    <xf numFmtId="0" fontId="174" fillId="0" borderId="0"/>
    <xf numFmtId="0" fontId="158" fillId="0" borderId="0"/>
    <xf numFmtId="0" fontId="1" fillId="0" borderId="0"/>
    <xf numFmtId="0" fontId="1" fillId="0" borderId="0"/>
    <xf numFmtId="0" fontId="174" fillId="0" borderId="0"/>
    <xf numFmtId="0" fontId="3" fillId="0" borderId="0"/>
    <xf numFmtId="0" fontId="37" fillId="0" borderId="0"/>
    <xf numFmtId="0" fontId="3" fillId="0" borderId="0"/>
    <xf numFmtId="0" fontId="3" fillId="0" borderId="0"/>
    <xf numFmtId="0" fontId="3" fillId="0" borderId="0"/>
    <xf numFmtId="0" fontId="3" fillId="0" borderId="0"/>
    <xf numFmtId="0" fontId="1" fillId="0" borderId="0"/>
    <xf numFmtId="0" fontId="34" fillId="0" borderId="0"/>
    <xf numFmtId="0" fontId="3" fillId="0" borderId="0" applyNumberFormat="0" applyFill="0" applyBorder="0" applyAlignment="0" applyProtection="0"/>
    <xf numFmtId="283" fontId="174" fillId="0" borderId="0">
      <alignment vertical="top"/>
    </xf>
    <xf numFmtId="0" fontId="34" fillId="0" borderId="0"/>
    <xf numFmtId="0" fontId="242" fillId="0" borderId="0"/>
    <xf numFmtId="0" fontId="174" fillId="0" borderId="0">
      <alignment vertical="top"/>
    </xf>
    <xf numFmtId="0" fontId="3" fillId="0" borderId="0"/>
    <xf numFmtId="0" fontId="1" fillId="0" borderId="0">
      <alignment vertical="center"/>
    </xf>
    <xf numFmtId="0" fontId="1" fillId="0" borderId="0">
      <alignment vertical="center"/>
    </xf>
    <xf numFmtId="3" fontId="170" fillId="42" borderId="0">
      <alignment horizontal="right"/>
    </xf>
    <xf numFmtId="0" fontId="3" fillId="0" borderId="0" applyFont="0"/>
    <xf numFmtId="0" fontId="3" fillId="0" borderId="0" applyFont="0"/>
    <xf numFmtId="0" fontId="3" fillId="0" borderId="0" applyFont="0"/>
    <xf numFmtId="0" fontId="3" fillId="0" borderId="0" applyFont="0"/>
    <xf numFmtId="0" fontId="3" fillId="0" borderId="0" applyFont="0"/>
    <xf numFmtId="0" fontId="3" fillId="0" borderId="0" applyFont="0"/>
    <xf numFmtId="0" fontId="3" fillId="0" borderId="0" applyFont="0"/>
    <xf numFmtId="0" fontId="3" fillId="0" borderId="0" applyFont="0"/>
    <xf numFmtId="0" fontId="3" fillId="0" borderId="0" applyFont="0"/>
    <xf numFmtId="0" fontId="3" fillId="0" borderId="0" applyFont="0"/>
    <xf numFmtId="0" fontId="3" fillId="0" borderId="0" applyFont="0"/>
    <xf numFmtId="0" fontId="3" fillId="0" borderId="0" applyFont="0"/>
    <xf numFmtId="0" fontId="3" fillId="0" borderId="0" applyFont="0"/>
    <xf numFmtId="0" fontId="3" fillId="0" borderId="0" applyFont="0"/>
    <xf numFmtId="0" fontId="3" fillId="0" borderId="0" applyFont="0"/>
    <xf numFmtId="0" fontId="34" fillId="45" borderId="10" applyNumberFormat="0" applyFont="0" applyAlignment="0" applyProtection="0"/>
    <xf numFmtId="0" fontId="34" fillId="45" borderId="10" applyNumberFormat="0" applyFont="0" applyAlignment="0" applyProtection="0"/>
    <xf numFmtId="0" fontId="34" fillId="45" borderId="10" applyNumberFormat="0" applyFont="0" applyAlignment="0" applyProtection="0"/>
    <xf numFmtId="0" fontId="34" fillId="45" borderId="10" applyNumberFormat="0" applyFont="0" applyAlignment="0" applyProtection="0"/>
    <xf numFmtId="0" fontId="34"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 fillId="45" borderId="10" applyNumberFormat="0" applyFont="0" applyAlignment="0" applyProtection="0"/>
    <xf numFmtId="0" fontId="34" fillId="45" borderId="10" applyNumberFormat="0" applyFont="0" applyAlignment="0" applyProtection="0"/>
    <xf numFmtId="0" fontId="34" fillId="45" borderId="10" applyNumberFormat="0" applyFont="0" applyAlignment="0" applyProtection="0"/>
    <xf numFmtId="0" fontId="34" fillId="45" borderId="10" applyNumberFormat="0" applyFont="0" applyAlignment="0" applyProtection="0"/>
    <xf numFmtId="0" fontId="34" fillId="45" borderId="10" applyNumberFormat="0" applyFont="0" applyAlignment="0" applyProtection="0"/>
    <xf numFmtId="0" fontId="34" fillId="45" borderId="10" applyNumberFormat="0" applyFont="0" applyAlignment="0" applyProtection="0"/>
    <xf numFmtId="0" fontId="34" fillId="45" borderId="10" applyNumberFormat="0" applyFont="0" applyAlignment="0" applyProtection="0"/>
    <xf numFmtId="0" fontId="34" fillId="45" borderId="10" applyNumberFormat="0" applyFont="0" applyAlignment="0" applyProtection="0"/>
    <xf numFmtId="0" fontId="34" fillId="45" borderId="10" applyNumberFormat="0" applyFont="0" applyAlignment="0" applyProtection="0"/>
    <xf numFmtId="37" fontId="243" fillId="37" borderId="0" applyNumberFormat="0" applyBorder="0">
      <protection locked="0"/>
    </xf>
    <xf numFmtId="176" fontId="237" fillId="0" borderId="0"/>
    <xf numFmtId="284" fontId="244" fillId="0" borderId="0"/>
    <xf numFmtId="285" fontId="244" fillId="0" borderId="0"/>
    <xf numFmtId="286" fontId="3" fillId="0" borderId="0" applyFont="0" applyFill="0" applyBorder="0" applyAlignment="0" applyProtection="0"/>
    <xf numFmtId="287" fontId="3" fillId="0" borderId="0" applyFont="0" applyFill="0" applyBorder="0" applyAlignment="0" applyProtection="0"/>
    <xf numFmtId="286" fontId="245" fillId="0" borderId="0" applyFill="0" applyBorder="0" applyAlignment="0" applyProtection="0"/>
    <xf numFmtId="287" fontId="245" fillId="0" borderId="0" applyFill="0" applyBorder="0" applyAlignment="0" applyProtection="0"/>
    <xf numFmtId="0" fontId="57" fillId="0" borderId="0"/>
    <xf numFmtId="168" fontId="3" fillId="0" borderId="0" applyFont="0" applyFill="0" applyBorder="0" applyAlignment="0" applyProtection="0"/>
    <xf numFmtId="4" fontId="24" fillId="0" borderId="0" applyFont="0" applyFill="0" applyBorder="0" applyAlignment="0" applyProtection="0"/>
    <xf numFmtId="0" fontId="246" fillId="2" borderId="2" applyNumberFormat="0" applyBorder="0">
      <alignment horizontal="center" vertical="center"/>
    </xf>
    <xf numFmtId="0" fontId="109" fillId="3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10" borderId="26" applyNumberFormat="0" applyAlignment="0" applyProtection="0"/>
    <xf numFmtId="0" fontId="109" fillId="30" borderId="26" applyNumberFormat="0" applyAlignment="0" applyProtection="0"/>
    <xf numFmtId="0" fontId="109" fillId="30" borderId="26" applyNumberFormat="0" applyAlignment="0" applyProtection="0"/>
    <xf numFmtId="0" fontId="109" fillId="30" borderId="26" applyNumberFormat="0" applyAlignment="0" applyProtection="0"/>
    <xf numFmtId="40" fontId="247" fillId="2" borderId="0">
      <alignment horizontal="right"/>
    </xf>
    <xf numFmtId="0" fontId="248" fillId="2" borderId="0">
      <alignment horizontal="right"/>
    </xf>
    <xf numFmtId="0" fontId="249" fillId="0" borderId="0" applyFill="0" applyBorder="0">
      <alignment vertical="center"/>
    </xf>
    <xf numFmtId="259" fontId="7" fillId="0" borderId="0" applyFill="0" applyBorder="0">
      <alignment horizontal="center" vertical="center"/>
    </xf>
    <xf numFmtId="260" fontId="7" fillId="0" borderId="0" applyFill="0" applyBorder="0">
      <alignment horizontal="right" vertical="center"/>
    </xf>
    <xf numFmtId="261" fontId="7" fillId="0" borderId="0" applyFill="0" applyBorder="0">
      <alignment horizontal="center" vertical="center"/>
    </xf>
    <xf numFmtId="262" fontId="7" fillId="0" borderId="0" applyFill="0" applyBorder="0">
      <alignment horizontal="center" vertical="center"/>
    </xf>
    <xf numFmtId="263" fontId="7" fillId="0" borderId="0" applyFill="0" applyBorder="0">
      <alignment horizontal="center" vertical="center"/>
    </xf>
    <xf numFmtId="0" fontId="250" fillId="0" borderId="0" applyFill="0" applyBorder="0">
      <alignment horizontal="right" vertical="center"/>
    </xf>
    <xf numFmtId="264" fontId="7" fillId="0" borderId="0" applyFill="0" applyBorder="0">
      <alignment horizontal="right" vertical="center"/>
    </xf>
    <xf numFmtId="0" fontId="111" fillId="0" borderId="0" applyFill="0" applyBorder="0">
      <alignment vertical="center"/>
    </xf>
    <xf numFmtId="0" fontId="77" fillId="0" borderId="0" applyFill="0" applyBorder="0">
      <alignment vertical="center"/>
    </xf>
    <xf numFmtId="0" fontId="250" fillId="0" borderId="0" applyFill="0" applyBorder="0">
      <alignment vertical="center"/>
    </xf>
    <xf numFmtId="0" fontId="7" fillId="0" borderId="0" applyFill="0" applyBorder="0">
      <alignment vertical="center"/>
    </xf>
    <xf numFmtId="0" fontId="251" fillId="2" borderId="46"/>
    <xf numFmtId="164" fontId="7" fillId="0" borderId="0" applyFill="0" applyBorder="0">
      <alignment horizontal="center" vertical="center"/>
    </xf>
    <xf numFmtId="14" fontId="7" fillId="0" borderId="0" applyFill="0" applyBorder="0">
      <alignment horizontal="center" vertical="center"/>
    </xf>
    <xf numFmtId="229" fontId="7" fillId="0" borderId="0" applyFill="0" applyBorder="0">
      <alignment horizontal="center" vertical="center"/>
    </xf>
    <xf numFmtId="37" fontId="7" fillId="0" borderId="0" applyFill="0" applyBorder="0">
      <alignment horizontal="center" vertical="center"/>
    </xf>
    <xf numFmtId="230" fontId="7" fillId="0" borderId="0" applyFill="0" applyBorder="0">
      <alignment horizontal="center" vertical="center"/>
    </xf>
    <xf numFmtId="0" fontId="7" fillId="0" borderId="0" applyFill="0" applyBorder="0">
      <alignment horizontal="center" vertical="center"/>
    </xf>
    <xf numFmtId="231" fontId="7" fillId="0" borderId="0" applyFill="0" applyBorder="0">
      <alignment horizontal="center" vertical="center"/>
    </xf>
    <xf numFmtId="288" fontId="3" fillId="0" borderId="0" applyFill="0" applyBorder="0">
      <alignment horizontal="center"/>
    </xf>
    <xf numFmtId="0" fontId="251" fillId="0" borderId="0" applyBorder="0">
      <alignment horizontal="centerContinuous"/>
    </xf>
    <xf numFmtId="0" fontId="252" fillId="0" borderId="0" applyBorder="0">
      <alignment horizontal="centerContinuous"/>
    </xf>
    <xf numFmtId="0" fontId="112" fillId="0" borderId="0" applyFill="0" applyBorder="0">
      <alignment vertical="center"/>
    </xf>
    <xf numFmtId="289" fontId="3" fillId="0" borderId="0"/>
    <xf numFmtId="1" fontId="253" fillId="0" borderId="0" applyProtection="0">
      <alignment horizontal="right" vertical="center"/>
    </xf>
    <xf numFmtId="167" fontId="254" fillId="0" borderId="0" applyFont="0" applyFill="0" applyBorder="0" applyAlignment="0" applyProtection="0"/>
    <xf numFmtId="169" fontId="254" fillId="0" borderId="0" applyFont="0" applyFill="0" applyBorder="0" applyAlignment="0" applyProtection="0"/>
    <xf numFmtId="201" fontId="214" fillId="72" borderId="47" applyNumberFormat="0" applyFont="0" applyBorder="0" applyAlignment="0"/>
    <xf numFmtId="290" fontId="3" fillId="0" borderId="0" applyFont="0" applyFill="0" applyBorder="0" applyAlignment="0" applyProtection="0"/>
    <xf numFmtId="0" fontId="3" fillId="0" borderId="0" applyFont="0" applyFill="0" applyBorder="0" applyAlignment="0" applyProtection="0"/>
    <xf numFmtId="10" fontId="3" fillId="0" borderId="0" applyFont="0" applyFill="0" applyBorder="0" applyAlignment="0" applyProtection="0"/>
    <xf numFmtId="9" fontId="174" fillId="0" borderId="0" applyFont="0" applyFill="0" applyBorder="0" applyAlignment="0" applyProtection="0"/>
    <xf numFmtId="9" fontId="150" fillId="0" borderId="0" applyFont="0" applyFill="0" applyBorder="0" applyAlignment="0" applyProtection="0">
      <alignment vertical="center"/>
    </xf>
    <xf numFmtId="9" fontId="3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8" fillId="0" borderId="0" applyFont="0" applyFill="0" applyBorder="0" applyAlignment="0" applyProtection="0">
      <alignment vertical="center"/>
    </xf>
    <xf numFmtId="9" fontId="3" fillId="0" borderId="0" applyFont="0" applyFill="0" applyBorder="0" applyAlignment="0" applyProtection="0">
      <alignment vertical="center"/>
    </xf>
    <xf numFmtId="9" fontId="157"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00" fillId="0" borderId="0" applyFont="0" applyFill="0" applyBorder="0" applyAlignment="0" applyProtection="0"/>
    <xf numFmtId="9" fontId="174" fillId="0" borderId="0" applyFont="0" applyFill="0" applyBorder="0" applyAlignment="0" applyProtection="0"/>
    <xf numFmtId="9" fontId="174"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58"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89" fillId="0" borderId="0" applyFont="0" applyFill="0" applyBorder="0" applyAlignment="0" applyProtection="0"/>
    <xf numFmtId="291" fontId="172" fillId="0" borderId="9" applyBorder="0" applyProtection="0"/>
    <xf numFmtId="292" fontId="185" fillId="0" borderId="0" applyFont="0" applyFill="0" applyBorder="0" applyProtection="0">
      <alignment horizontal="center"/>
    </xf>
    <xf numFmtId="0" fontId="4" fillId="0" borderId="0" applyFill="0" applyBorder="0">
      <alignment vertical="center"/>
    </xf>
    <xf numFmtId="0" fontId="24" fillId="0" borderId="0" applyFill="0" applyBorder="0" applyAlignment="0"/>
    <xf numFmtId="176" fontId="24" fillId="0" borderId="0" applyFill="0" applyBorder="0" applyAlignment="0"/>
    <xf numFmtId="0" fontId="24" fillId="0" borderId="0" applyFill="0" applyBorder="0" applyAlignment="0"/>
    <xf numFmtId="0" fontId="3" fillId="0" borderId="0" applyFill="0" applyBorder="0" applyAlignment="0"/>
    <xf numFmtId="176" fontId="24" fillId="0" borderId="0" applyFill="0" applyBorder="0" applyAlignment="0"/>
    <xf numFmtId="233" fontId="255" fillId="0" borderId="0" applyFill="0" applyBorder="0">
      <alignment horizontal="right" vertical="center"/>
    </xf>
    <xf numFmtId="239" fontId="255" fillId="0" borderId="0" applyFill="0" applyBorder="0">
      <alignment horizontal="right" vertical="center"/>
    </xf>
    <xf numFmtId="0" fontId="256" fillId="0" borderId="0" applyFill="0" applyBorder="0">
      <alignment vertical="center"/>
    </xf>
    <xf numFmtId="0" fontId="257" fillId="0" borderId="0" applyFill="0" applyBorder="0">
      <alignment vertical="center"/>
    </xf>
    <xf numFmtId="0" fontId="258" fillId="0" borderId="0" applyFill="0" applyBorder="0">
      <alignment vertical="center"/>
    </xf>
    <xf numFmtId="0" fontId="255" fillId="0" borderId="0" applyFill="0" applyBorder="0">
      <alignment vertical="center"/>
    </xf>
    <xf numFmtId="0" fontId="228" fillId="0" borderId="0" applyFill="0" applyBorder="0">
      <alignment horizontal="center" vertical="center"/>
      <protection locked="0"/>
    </xf>
    <xf numFmtId="0" fontId="228" fillId="0" borderId="0" applyFill="0" applyBorder="0">
      <alignment horizontal="center" vertical="center"/>
      <protection locked="0"/>
    </xf>
    <xf numFmtId="0" fontId="259" fillId="0" borderId="0" applyFill="0" applyBorder="0">
      <alignment horizontal="left" vertical="center"/>
      <protection locked="0"/>
    </xf>
    <xf numFmtId="0" fontId="260" fillId="0" borderId="0" applyFill="0" applyBorder="0">
      <alignment horizontal="left" vertical="center"/>
    </xf>
    <xf numFmtId="235" fontId="255" fillId="0" borderId="0" applyFill="0" applyBorder="0">
      <alignment horizontal="right" vertical="center"/>
    </xf>
    <xf numFmtId="0" fontId="255" fillId="0" borderId="0" applyFill="0" applyBorder="0">
      <alignment vertical="center"/>
    </xf>
    <xf numFmtId="236" fontId="255" fillId="0" borderId="0" applyFill="0" applyBorder="0">
      <alignment horizontal="right" vertical="center"/>
    </xf>
    <xf numFmtId="237" fontId="255" fillId="0" borderId="0" applyFill="0" applyBorder="0">
      <alignment horizontal="right" vertical="center"/>
    </xf>
    <xf numFmtId="0" fontId="258" fillId="0" borderId="0" applyFill="0" applyBorder="0">
      <alignment vertical="center"/>
    </xf>
    <xf numFmtId="236" fontId="261" fillId="0" borderId="0" applyFill="0" applyBorder="0">
      <alignment horizontal="left" vertical="center"/>
    </xf>
    <xf numFmtId="0" fontId="262" fillId="0" borderId="0" applyFill="0" applyBorder="0">
      <alignment horizontal="left" vertical="center"/>
    </xf>
    <xf numFmtId="238" fontId="255" fillId="0" borderId="0" applyFill="0" applyBorder="0">
      <alignment horizontal="right" vertical="center"/>
    </xf>
    <xf numFmtId="37" fontId="214" fillId="0" borderId="58" applyNumberFormat="0" applyBorder="0" applyAlignment="0"/>
    <xf numFmtId="293" fontId="3" fillId="0" borderId="0"/>
    <xf numFmtId="0" fontId="3" fillId="51" borderId="0" applyNumberFormat="0" applyFont="0" applyBorder="0" applyAlignment="0" applyProtection="0"/>
    <xf numFmtId="2" fontId="263" fillId="34" borderId="17" applyAlignment="0" applyProtection="0">
      <protection locked="0"/>
    </xf>
    <xf numFmtId="0" fontId="264" fillId="37" borderId="17" applyNumberFormat="0" applyAlignment="0" applyProtection="0"/>
    <xf numFmtId="0" fontId="265" fillId="61" borderId="2" applyNumberFormat="0" applyAlignment="0" applyProtection="0">
      <alignment horizontal="center" vertical="center"/>
    </xf>
    <xf numFmtId="0" fontId="265" fillId="61" borderId="2" applyNumberFormat="0" applyAlignment="0" applyProtection="0">
      <alignment horizontal="center" vertical="center"/>
    </xf>
    <xf numFmtId="0" fontId="265" fillId="61" borderId="2" applyNumberFormat="0" applyAlignment="0" applyProtection="0">
      <alignment horizontal="center" vertical="center"/>
    </xf>
    <xf numFmtId="233" fontId="5" fillId="0" borderId="0" applyFill="0" applyBorder="0">
      <alignment horizontal="right" vertical="center"/>
    </xf>
    <xf numFmtId="239" fontId="5" fillId="0" borderId="0" applyFill="0" applyBorder="0">
      <alignment horizontal="right" vertical="center"/>
    </xf>
    <xf numFmtId="235" fontId="5" fillId="0" borderId="0" applyFill="0" applyBorder="0">
      <alignment horizontal="right" vertical="center"/>
    </xf>
    <xf numFmtId="236" fontId="5" fillId="0" borderId="0" applyFill="0" applyBorder="0">
      <alignment horizontal="right" vertical="center"/>
    </xf>
    <xf numFmtId="237" fontId="5" fillId="0" borderId="0" applyFill="0" applyBorder="0">
      <alignment horizontal="right" vertical="center"/>
    </xf>
    <xf numFmtId="238" fontId="5" fillId="0" borderId="0" applyFill="0" applyBorder="0">
      <alignment horizontal="right" vertical="center"/>
    </xf>
    <xf numFmtId="0" fontId="13" fillId="0" borderId="0" applyNumberFormat="0" applyFill="0" applyBorder="0" applyAlignment="0" applyProtection="0"/>
    <xf numFmtId="4" fontId="26" fillId="33" borderId="26" applyNumberFormat="0" applyProtection="0">
      <alignment vertical="center"/>
    </xf>
    <xf numFmtId="4" fontId="266" fillId="33" borderId="59">
      <alignment vertical="center"/>
    </xf>
    <xf numFmtId="4" fontId="266" fillId="33" borderId="59">
      <alignment vertical="center"/>
    </xf>
    <xf numFmtId="4" fontId="267" fillId="33" borderId="59">
      <alignment vertical="center"/>
    </xf>
    <xf numFmtId="4" fontId="267" fillId="33" borderId="59">
      <alignment vertical="center"/>
    </xf>
    <xf numFmtId="4" fontId="26" fillId="33" borderId="26" applyNumberFormat="0" applyProtection="0">
      <alignment horizontal="left" vertical="center" indent="1"/>
    </xf>
    <xf numFmtId="0" fontId="3" fillId="35" borderId="26" applyNumberFormat="0" applyProtection="0">
      <alignment horizontal="left" vertical="center" indent="1"/>
    </xf>
    <xf numFmtId="0" fontId="3" fillId="35" borderId="26" applyNumberFormat="0" applyProtection="0">
      <alignment horizontal="left" vertical="center" indent="1"/>
    </xf>
    <xf numFmtId="4" fontId="268" fillId="60" borderId="59">
      <alignment horizontal="left" vertical="center" indent="1"/>
    </xf>
    <xf numFmtId="4" fontId="111" fillId="58" borderId="26" applyNumberFormat="0" applyProtection="0">
      <alignment horizontal="left" vertical="center" indent="1"/>
    </xf>
    <xf numFmtId="4" fontId="26" fillId="59" borderId="27" applyNumberFormat="0" applyProtection="0">
      <alignment horizontal="left" vertical="center" indent="1"/>
    </xf>
    <xf numFmtId="4" fontId="269" fillId="2" borderId="59">
      <alignment horizontal="left" vertical="center" indent="1"/>
    </xf>
    <xf numFmtId="0" fontId="13" fillId="73" borderId="60" applyNumberFormat="0" applyProtection="0">
      <alignment horizontal="left" vertical="center" indent="1"/>
    </xf>
    <xf numFmtId="0" fontId="13" fillId="73" borderId="60" applyNumberFormat="0" applyProtection="0">
      <alignment horizontal="left" vertical="center" indent="1"/>
    </xf>
    <xf numFmtId="4" fontId="270" fillId="67" borderId="59">
      <alignment vertical="center"/>
    </xf>
    <xf numFmtId="4" fontId="271" fillId="67" borderId="59">
      <alignment vertical="center"/>
    </xf>
    <xf numFmtId="4" fontId="270" fillId="51" borderId="59">
      <alignment vertical="center"/>
    </xf>
    <xf numFmtId="4" fontId="271" fillId="51" borderId="59">
      <alignment vertical="center"/>
    </xf>
    <xf numFmtId="4" fontId="26" fillId="59" borderId="26" applyNumberFormat="0" applyProtection="0">
      <alignment horizontal="right" vertical="center"/>
    </xf>
    <xf numFmtId="4" fontId="272" fillId="2" borderId="59">
      <alignment vertical="center"/>
    </xf>
    <xf numFmtId="4" fontId="273" fillId="2" borderId="59">
      <alignment vertical="center"/>
    </xf>
    <xf numFmtId="4" fontId="266" fillId="33" borderId="59">
      <alignment vertical="center"/>
    </xf>
    <xf numFmtId="4" fontId="274" fillId="2" borderId="59">
      <alignment vertical="center"/>
    </xf>
    <xf numFmtId="4" fontId="267" fillId="33" borderId="59">
      <alignment vertical="center"/>
    </xf>
    <xf numFmtId="0" fontId="3" fillId="35" borderId="26" applyNumberFormat="0" applyProtection="0">
      <alignment horizontal="left" vertical="center" indent="1"/>
    </xf>
    <xf numFmtId="0" fontId="3" fillId="35" borderId="26" applyNumberFormat="0" applyProtection="0">
      <alignment horizontal="left" vertical="center" indent="1"/>
    </xf>
    <xf numFmtId="4" fontId="275" fillId="13" borderId="59">
      <alignment horizontal="left" vertical="center" indent="1"/>
    </xf>
    <xf numFmtId="4" fontId="276" fillId="2" borderId="59">
      <alignment vertical="center"/>
    </xf>
    <xf numFmtId="4" fontId="277" fillId="2" borderId="59">
      <alignment vertical="center"/>
    </xf>
    <xf numFmtId="4" fontId="278" fillId="67" borderId="59">
      <alignment vertical="center"/>
    </xf>
    <xf numFmtId="4" fontId="279" fillId="67" borderId="59">
      <alignment vertical="center"/>
    </xf>
    <xf numFmtId="4" fontId="278" fillId="51" borderId="59">
      <alignment vertical="center"/>
    </xf>
    <xf numFmtId="4" fontId="279" fillId="51" borderId="59">
      <alignment vertical="center"/>
    </xf>
    <xf numFmtId="4" fontId="275" fillId="37" borderId="59">
      <alignment horizontal="left" vertical="center" indent="1"/>
    </xf>
    <xf numFmtId="4" fontId="280" fillId="31" borderId="59">
      <alignment horizontal="left" vertical="center" indent="1"/>
    </xf>
    <xf numFmtId="0" fontId="113" fillId="0" borderId="0"/>
    <xf numFmtId="37" fontId="176" fillId="0" borderId="0" applyNumberFormat="0" applyFont="0" applyBorder="0" applyAlignment="0"/>
    <xf numFmtId="294" fontId="27" fillId="0" borderId="0" applyFont="0" applyFill="0" applyBorder="0" applyAlignment="0" applyProtection="0">
      <alignment horizontal="right"/>
    </xf>
    <xf numFmtId="0" fontId="281" fillId="0" borderId="0">
      <alignment horizontal="left"/>
    </xf>
    <xf numFmtId="0" fontId="282" fillId="0" borderId="0" applyFill="0" applyBorder="0">
      <alignment horizontal="left" vertical="center"/>
    </xf>
    <xf numFmtId="295" fontId="37" fillId="49" borderId="0">
      <alignment horizontal="right"/>
    </xf>
    <xf numFmtId="38" fontId="3" fillId="74" borderId="6" applyNumberFormat="0" applyFont="0" applyBorder="0" applyAlignment="0" applyProtection="0"/>
    <xf numFmtId="37" fontId="283" fillId="74" borderId="0" applyNumberFormat="0" applyFont="0" applyBorder="0" applyAlignment="0" applyProtection="0"/>
    <xf numFmtId="38" fontId="283" fillId="74" borderId="0" applyNumberFormat="0" applyFont="0" applyBorder="0" applyAlignment="0" applyProtection="0"/>
    <xf numFmtId="193" fontId="284" fillId="74" borderId="61" applyNumberFormat="0" applyFont="0" applyBorder="0" applyAlignment="0" applyProtection="0">
      <alignment horizontal="left"/>
    </xf>
    <xf numFmtId="38" fontId="237" fillId="74" borderId="0" applyNumberFormat="0" applyFont="0" applyBorder="0" applyAlignment="0" applyProtection="0"/>
    <xf numFmtId="0" fontId="203" fillId="0" borderId="0" applyFill="0" applyBorder="0">
      <alignment horizontal="left" vertical="center"/>
    </xf>
    <xf numFmtId="17" fontId="27" fillId="0" borderId="0" applyFill="0" applyBorder="0">
      <alignment horizontal="right"/>
    </xf>
    <xf numFmtId="0" fontId="213" fillId="3" borderId="0">
      <alignment horizontal="right" vertical="center" wrapText="1"/>
    </xf>
    <xf numFmtId="0" fontId="160" fillId="9" borderId="0">
      <alignment horizontal="right" vertical="center"/>
    </xf>
    <xf numFmtId="0" fontId="3" fillId="0" borderId="0">
      <alignment horizontal="right"/>
    </xf>
    <xf numFmtId="296" fontId="37" fillId="0" borderId="0" applyFill="0" applyBorder="0" applyProtection="0"/>
    <xf numFmtId="0" fontId="3" fillId="0" borderId="0"/>
    <xf numFmtId="0" fontId="28" fillId="0" borderId="0"/>
    <xf numFmtId="0" fontId="3" fillId="0" borderId="0"/>
    <xf numFmtId="297" fontId="13" fillId="32" borderId="0" applyNumberFormat="0" applyBorder="0" applyProtection="0">
      <alignment horizontal="centerContinuous"/>
    </xf>
    <xf numFmtId="3" fontId="285" fillId="0" borderId="0"/>
    <xf numFmtId="3" fontId="286" fillId="0" borderId="62"/>
    <xf numFmtId="3" fontId="286" fillId="0" borderId="8"/>
    <xf numFmtId="3" fontId="286" fillId="0" borderId="63"/>
    <xf numFmtId="3" fontId="285" fillId="0" borderId="0"/>
    <xf numFmtId="0" fontId="287" fillId="0" borderId="0" applyBorder="0" applyProtection="0">
      <alignment vertical="center"/>
    </xf>
    <xf numFmtId="0" fontId="287" fillId="0" borderId="3" applyBorder="0" applyProtection="0">
      <alignment horizontal="right" vertical="center"/>
    </xf>
    <xf numFmtId="0" fontId="288" fillId="75" borderId="0" applyBorder="0" applyProtection="0">
      <alignment horizontal="centerContinuous" vertical="center"/>
    </xf>
    <xf numFmtId="0" fontId="288" fillId="66" borderId="3" applyBorder="0" applyProtection="0">
      <alignment horizontal="centerContinuous" vertical="center"/>
    </xf>
    <xf numFmtId="0" fontId="289" fillId="0" borderId="0" applyFill="0" applyBorder="0" applyProtection="0">
      <alignment horizontal="left"/>
    </xf>
    <xf numFmtId="0" fontId="212" fillId="0" borderId="45" applyFill="0" applyBorder="0" applyProtection="0">
      <alignment horizontal="left" vertical="top"/>
    </xf>
    <xf numFmtId="3" fontId="3" fillId="0" borderId="0"/>
    <xf numFmtId="3" fontId="3" fillId="0" borderId="0"/>
    <xf numFmtId="3" fontId="3" fillId="0" borderId="0"/>
    <xf numFmtId="3" fontId="32" fillId="0" borderId="0" applyProtection="0"/>
    <xf numFmtId="3" fontId="32" fillId="0" borderId="0" applyProtection="0"/>
    <xf numFmtId="3" fontId="32" fillId="0" borderId="0" applyProtection="0"/>
    <xf numFmtId="3" fontId="32" fillId="0" borderId="0" applyProtection="0"/>
    <xf numFmtId="3" fontId="32" fillId="0" borderId="0" applyProtection="0"/>
    <xf numFmtId="3" fontId="32" fillId="0" borderId="0" applyProtection="0"/>
    <xf numFmtId="3" fontId="32" fillId="0" borderId="0" applyProtection="0"/>
    <xf numFmtId="3" fontId="32" fillId="0" borderId="0" applyProtection="0"/>
    <xf numFmtId="3" fontId="32" fillId="0" borderId="0" applyProtection="0"/>
    <xf numFmtId="3" fontId="32" fillId="0" borderId="0" applyProtection="0"/>
    <xf numFmtId="3" fontId="32" fillId="0" borderId="0" applyProtection="0"/>
    <xf numFmtId="3" fontId="32" fillId="0" borderId="0" applyProtection="0"/>
    <xf numFmtId="3" fontId="32" fillId="0" borderId="0" applyProtection="0"/>
    <xf numFmtId="3" fontId="32" fillId="0" borderId="0" applyProtection="0"/>
    <xf numFmtId="3" fontId="32" fillId="0" borderId="0" applyProtection="0"/>
    <xf numFmtId="0" fontId="3" fillId="0" borderId="0" applyProtection="0"/>
    <xf numFmtId="0" fontId="3" fillId="0" borderId="0" applyProtection="0"/>
    <xf numFmtId="0" fontId="3" fillId="0" borderId="0" applyProtection="0"/>
    <xf numFmtId="0" fontId="290" fillId="0" borderId="0" applyProtection="0"/>
    <xf numFmtId="3" fontId="32" fillId="0" borderId="0" applyProtection="0"/>
    <xf numFmtId="3" fontId="32" fillId="0" borderId="0" applyProtection="0"/>
    <xf numFmtId="3" fontId="291" fillId="0" borderId="0" applyProtection="0"/>
    <xf numFmtId="0" fontId="3" fillId="0" borderId="0" applyProtection="0"/>
    <xf numFmtId="0" fontId="3" fillId="0" borderId="0" applyProtection="0"/>
    <xf numFmtId="0" fontId="3" fillId="0" borderId="0" applyProtection="0"/>
    <xf numFmtId="0" fontId="3" fillId="0" borderId="0" applyProtection="0"/>
    <xf numFmtId="4" fontId="292" fillId="2" borderId="0" applyProtection="0">
      <alignment wrapText="1"/>
    </xf>
    <xf numFmtId="3" fontId="291" fillId="0" borderId="0" applyProtection="0"/>
    <xf numFmtId="4" fontId="293" fillId="2" borderId="0" applyProtection="0">
      <alignment wrapText="1"/>
    </xf>
    <xf numFmtId="0" fontId="294" fillId="2" borderId="0" applyProtection="0"/>
    <xf numFmtId="0" fontId="294" fillId="0" borderId="0" applyProtection="0"/>
    <xf numFmtId="4" fontId="294" fillId="0" borderId="0" applyProtection="0"/>
    <xf numFmtId="0" fontId="294" fillId="0" borderId="0" applyProtection="0"/>
    <xf numFmtId="0" fontId="295" fillId="0" borderId="0" applyProtection="0"/>
    <xf numFmtId="0" fontId="295" fillId="0" borderId="0" applyProtection="0"/>
    <xf numFmtId="298" fontId="3" fillId="2" borderId="0" applyProtection="0"/>
    <xf numFmtId="0" fontId="295" fillId="0" borderId="0" applyProtection="0"/>
    <xf numFmtId="3" fontId="32" fillId="0" borderId="0" applyProtection="0"/>
    <xf numFmtId="0" fontId="3" fillId="0" borderId="0"/>
    <xf numFmtId="0" fontId="3" fillId="0" borderId="0"/>
    <xf numFmtId="0" fontId="3" fillId="0" borderId="0"/>
    <xf numFmtId="3" fontId="3" fillId="0" borderId="0" applyFont="0"/>
    <xf numFmtId="3" fontId="3" fillId="0" borderId="0" applyFont="0"/>
    <xf numFmtId="3" fontId="3" fillId="0" borderId="0" applyFont="0"/>
    <xf numFmtId="3" fontId="3" fillId="0" borderId="0" applyFont="0"/>
    <xf numFmtId="299" fontId="291" fillId="0" borderId="0" applyFont="0"/>
    <xf numFmtId="3" fontId="291" fillId="0" borderId="0" applyFont="0"/>
    <xf numFmtId="3" fontId="291" fillId="0" borderId="0" applyFont="0"/>
    <xf numFmtId="3" fontId="3" fillId="0" borderId="0" applyFont="0"/>
    <xf numFmtId="3" fontId="32" fillId="0" borderId="0" applyFont="0"/>
    <xf numFmtId="3" fontId="32" fillId="0" borderId="0" applyFont="0"/>
    <xf numFmtId="3" fontId="32" fillId="0" borderId="0" applyFont="0"/>
    <xf numFmtId="3" fontId="32" fillId="0" borderId="0" applyFont="0"/>
    <xf numFmtId="3" fontId="32" fillId="0" borderId="0" applyFont="0"/>
    <xf numFmtId="3" fontId="32" fillId="0" borderId="0" applyFont="0"/>
    <xf numFmtId="3" fontId="32" fillId="0" borderId="0" applyFont="0"/>
    <xf numFmtId="3" fontId="32" fillId="0" borderId="0" applyFont="0"/>
    <xf numFmtId="3" fontId="32" fillId="0" borderId="0" applyFont="0"/>
    <xf numFmtId="3" fontId="32" fillId="0" borderId="0" applyFont="0"/>
    <xf numFmtId="0" fontId="26" fillId="0" borderId="0" applyFont="0"/>
    <xf numFmtId="0" fontId="290" fillId="0" borderId="0" applyFont="0"/>
    <xf numFmtId="3" fontId="3" fillId="0" borderId="0" applyFont="0"/>
    <xf numFmtId="3" fontId="32" fillId="0" borderId="0" applyFont="0"/>
    <xf numFmtId="1" fontId="291" fillId="0" borderId="0" applyFont="0"/>
    <xf numFmtId="0" fontId="72" fillId="0" borderId="0" applyFont="0"/>
    <xf numFmtId="0" fontId="72" fillId="0" borderId="0" applyFont="0"/>
    <xf numFmtId="0" fontId="72" fillId="0" borderId="0" applyFont="0"/>
    <xf numFmtId="0" fontId="72" fillId="0" borderId="0" applyFont="0"/>
    <xf numFmtId="4" fontId="296" fillId="2" borderId="0" applyFont="0">
      <alignment horizontal="right" wrapText="1"/>
    </xf>
    <xf numFmtId="1" fontId="291" fillId="0" borderId="0" applyFont="0"/>
    <xf numFmtId="0" fontId="296" fillId="2" borderId="0" applyFont="0"/>
    <xf numFmtId="0" fontId="294" fillId="0" borderId="0" applyFont="0"/>
    <xf numFmtId="4" fontId="294" fillId="0" borderId="0" applyFont="0"/>
    <xf numFmtId="0" fontId="294" fillId="0" borderId="0" applyFont="0"/>
    <xf numFmtId="0" fontId="294" fillId="0" borderId="0" applyFont="0"/>
    <xf numFmtId="0" fontId="295" fillId="0" borderId="0" applyFont="0"/>
    <xf numFmtId="298" fontId="72" fillId="0" borderId="0" applyFont="0"/>
    <xf numFmtId="0" fontId="295" fillId="0" borderId="0" applyFont="0"/>
    <xf numFmtId="3" fontId="3" fillId="0" borderId="0" applyFont="0"/>
    <xf numFmtId="3" fontId="297" fillId="0" borderId="0"/>
    <xf numFmtId="3" fontId="3" fillId="0" borderId="0" applyFont="0" applyProtection="0"/>
    <xf numFmtId="3" fontId="3" fillId="0" borderId="0" applyFont="0" applyProtection="0"/>
    <xf numFmtId="3" fontId="3" fillId="0" borderId="0" applyFont="0" applyProtection="0"/>
    <xf numFmtId="3" fontId="3" fillId="0" borderId="0" applyFont="0" applyProtection="0"/>
    <xf numFmtId="3" fontId="3" fillId="0" borderId="0" applyFont="0" applyProtection="0"/>
    <xf numFmtId="3" fontId="3" fillId="0" borderId="0" applyFont="0" applyProtection="0"/>
    <xf numFmtId="3" fontId="3" fillId="0" borderId="0" applyFont="0" applyProtection="0"/>
    <xf numFmtId="3" fontId="3" fillId="0" borderId="0" applyFont="0" applyProtection="0"/>
    <xf numFmtId="3" fontId="3" fillId="0" borderId="0" applyFont="0" applyProtection="0"/>
    <xf numFmtId="3" fontId="3" fillId="0" borderId="0" applyFont="0" applyProtection="0"/>
    <xf numFmtId="3" fontId="3" fillId="0" borderId="0" applyFont="0" applyProtection="0"/>
    <xf numFmtId="3" fontId="3" fillId="0" borderId="0" applyFont="0" applyProtection="0"/>
    <xf numFmtId="3" fontId="3" fillId="0" borderId="0" applyFont="0" applyProtection="0"/>
    <xf numFmtId="3" fontId="3" fillId="0" borderId="0" applyFont="0" applyProtection="0"/>
    <xf numFmtId="3" fontId="3" fillId="0" borderId="0" applyFont="0" applyProtection="0"/>
    <xf numFmtId="0" fontId="3" fillId="0" borderId="0" applyProtection="0"/>
    <xf numFmtId="0" fontId="3" fillId="0" borderId="0" applyProtection="0"/>
    <xf numFmtId="0" fontId="3" fillId="0" borderId="0" applyProtection="0"/>
    <xf numFmtId="0" fontId="290" fillId="0" borderId="0" applyProtection="0"/>
    <xf numFmtId="3" fontId="3" fillId="0" borderId="0" applyFont="0" applyProtection="0"/>
    <xf numFmtId="3" fontId="3" fillId="0" borderId="0" applyFont="0" applyProtection="0"/>
    <xf numFmtId="3" fontId="3" fillId="0" borderId="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4" fontId="292" fillId="2" borderId="0" applyProtection="0">
      <alignment horizontal="left" wrapText="1"/>
    </xf>
    <xf numFmtId="3" fontId="3" fillId="0" borderId="0" applyProtection="0"/>
    <xf numFmtId="4" fontId="294" fillId="2" borderId="0" applyProtection="0">
      <alignment wrapText="1"/>
    </xf>
    <xf numFmtId="0" fontId="294" fillId="2" borderId="0" applyProtection="0"/>
    <xf numFmtId="0" fontId="294" fillId="0" borderId="0" applyProtection="0"/>
    <xf numFmtId="4" fontId="294" fillId="0" borderId="0" applyAlignment="0" applyProtection="0"/>
    <xf numFmtId="0" fontId="294" fillId="0" borderId="0" applyProtection="0"/>
    <xf numFmtId="0" fontId="295" fillId="0" borderId="0" applyFont="0" applyProtection="0"/>
    <xf numFmtId="0" fontId="295" fillId="0" borderId="0" applyProtection="0"/>
    <xf numFmtId="3" fontId="3" fillId="2" borderId="0" applyProtection="0"/>
    <xf numFmtId="0" fontId="295" fillId="0" borderId="0" applyProtection="0"/>
    <xf numFmtId="3" fontId="3" fillId="0" borderId="0" applyFont="0" applyProtection="0"/>
    <xf numFmtId="3" fontId="21" fillId="0" borderId="0"/>
    <xf numFmtId="3" fontId="21" fillId="0" borderId="0"/>
    <xf numFmtId="3" fontId="21" fillId="0" borderId="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0" fontId="3" fillId="0" borderId="0"/>
    <xf numFmtId="0" fontId="3" fillId="0" borderId="0" applyProtection="0"/>
    <xf numFmtId="0" fontId="3" fillId="0" borderId="0"/>
    <xf numFmtId="0" fontId="3" fillId="0" borderId="0" applyProtection="0"/>
    <xf numFmtId="0" fontId="290" fillId="0" borderId="0" applyProtection="0"/>
    <xf numFmtId="3" fontId="3" fillId="0" borderId="0" applyProtection="0"/>
    <xf numFmtId="3" fontId="3" fillId="0" borderId="0" applyProtection="0"/>
    <xf numFmtId="3" fontId="3" fillId="0" borderId="0" applyProtection="0"/>
    <xf numFmtId="0" fontId="3" fillId="0" borderId="0" applyProtection="0"/>
    <xf numFmtId="0" fontId="3" fillId="0" borderId="0" applyProtection="0"/>
    <xf numFmtId="0" fontId="3" fillId="0" borderId="0" applyProtection="0"/>
    <xf numFmtId="0" fontId="3" fillId="0" borderId="0" applyProtection="0"/>
    <xf numFmtId="4" fontId="294" fillId="2" borderId="0" applyProtection="0">
      <alignment horizontal="left" wrapText="1"/>
    </xf>
    <xf numFmtId="3" fontId="3" fillId="0" borderId="0" applyProtection="0"/>
    <xf numFmtId="4" fontId="294" fillId="2" borderId="0" applyProtection="0">
      <alignment wrapText="1"/>
    </xf>
    <xf numFmtId="0" fontId="294" fillId="2" borderId="0" applyProtection="0"/>
    <xf numFmtId="0" fontId="294" fillId="0" borderId="0" applyProtection="0"/>
    <xf numFmtId="4" fontId="294" fillId="0" borderId="0" applyProtection="0"/>
    <xf numFmtId="0" fontId="294" fillId="0" borderId="0" applyProtection="0"/>
    <xf numFmtId="0" fontId="295" fillId="0" borderId="0" applyProtection="0"/>
    <xf numFmtId="0" fontId="295" fillId="0" borderId="0" applyProtection="0"/>
    <xf numFmtId="0" fontId="3" fillId="0" borderId="0" applyProtection="0"/>
    <xf numFmtId="0" fontId="295" fillId="0" borderId="0" applyProtection="0"/>
    <xf numFmtId="3" fontId="3" fillId="0" borderId="0" applyProtection="0"/>
    <xf numFmtId="3" fontId="3" fillId="0" borderId="0"/>
    <xf numFmtId="3" fontId="3" fillId="0" borderId="0"/>
    <xf numFmtId="3" fontId="3" fillId="0" borderId="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3" fillId="0" borderId="0" applyProtection="0"/>
    <xf numFmtId="3" fontId="13" fillId="0" borderId="0" applyProtection="0"/>
    <xf numFmtId="3" fontId="3" fillId="0" borderId="0" applyProtection="0"/>
    <xf numFmtId="3" fontId="3" fillId="0" borderId="0" applyProtection="0"/>
    <xf numFmtId="3" fontId="3" fillId="0" borderId="0" applyProtection="0"/>
    <xf numFmtId="3" fontId="13" fillId="0" borderId="0" applyProtection="0"/>
    <xf numFmtId="3" fontId="13" fillId="0" borderId="0" applyProtection="0"/>
    <xf numFmtId="3" fontId="13" fillId="0" borderId="0" applyProtection="0"/>
    <xf numFmtId="3" fontId="13" fillId="0" borderId="0" applyProtection="0"/>
    <xf numFmtId="3" fontId="13" fillId="0" borderId="0" applyProtection="0"/>
    <xf numFmtId="3" fontId="13" fillId="0" borderId="0" applyProtection="0"/>
    <xf numFmtId="3" fontId="13" fillId="0" borderId="0" applyProtection="0"/>
    <xf numFmtId="3" fontId="13" fillId="0" borderId="0" applyProtection="0"/>
    <xf numFmtId="3" fontId="3" fillId="0" borderId="0" applyProtection="0"/>
    <xf numFmtId="3" fontId="3" fillId="0" borderId="0" applyProtection="0"/>
    <xf numFmtId="0" fontId="3" fillId="0" borderId="0" applyProtection="0"/>
    <xf numFmtId="0" fontId="3" fillId="0" borderId="0" applyProtection="0"/>
    <xf numFmtId="0" fontId="3" fillId="0" borderId="0" applyProtection="0"/>
    <xf numFmtId="0" fontId="290" fillId="0" borderId="0" applyProtection="0"/>
    <xf numFmtId="3" fontId="3" fillId="0" borderId="0" applyProtection="0"/>
    <xf numFmtId="3" fontId="3" fillId="0" borderId="0" applyProtection="0"/>
    <xf numFmtId="3" fontId="3" fillId="0" borderId="0" applyProtection="0"/>
    <xf numFmtId="3" fontId="13" fillId="0" borderId="0" applyProtection="0"/>
    <xf numFmtId="3" fontId="3" fillId="0" borderId="0" applyProtection="0"/>
    <xf numFmtId="0" fontId="3" fillId="0" borderId="0" applyProtection="0">
      <alignment wrapText="1"/>
    </xf>
    <xf numFmtId="0" fontId="3" fillId="0" borderId="0" applyProtection="0"/>
    <xf numFmtId="0" fontId="3" fillId="0" borderId="0" applyProtection="0"/>
    <xf numFmtId="0" fontId="3" fillId="0" borderId="0" applyProtection="0"/>
    <xf numFmtId="4" fontId="294" fillId="2" borderId="0" applyProtection="0">
      <alignment horizontal="left" wrapText="1"/>
    </xf>
    <xf numFmtId="3" fontId="3" fillId="0" borderId="0" applyProtection="0"/>
    <xf numFmtId="4" fontId="294" fillId="2" borderId="0" applyProtection="0">
      <alignment wrapText="1"/>
    </xf>
    <xf numFmtId="0" fontId="294" fillId="2" borderId="0" applyProtection="0"/>
    <xf numFmtId="0" fontId="294" fillId="0" borderId="0" applyProtection="0"/>
    <xf numFmtId="4" fontId="294" fillId="0" borderId="0" applyProtection="0"/>
    <xf numFmtId="0" fontId="294" fillId="0" borderId="0" applyProtection="0"/>
    <xf numFmtId="0" fontId="295" fillId="0" borderId="0" applyProtection="0"/>
    <xf numFmtId="0" fontId="295" fillId="0" borderId="0" applyProtection="0"/>
    <xf numFmtId="0" fontId="3" fillId="0" borderId="0" applyProtection="0"/>
    <xf numFmtId="0" fontId="295" fillId="0" borderId="0" applyProtection="0"/>
    <xf numFmtId="3" fontId="13" fillId="0" borderId="0" applyProtection="0"/>
    <xf numFmtId="49" fontId="26" fillId="0" borderId="0" applyFill="0" applyBorder="0" applyAlignment="0"/>
    <xf numFmtId="0" fontId="3" fillId="0" borderId="0" applyFill="0" applyBorder="0" applyAlignment="0"/>
    <xf numFmtId="0" fontId="3" fillId="0" borderId="0" applyFill="0" applyBorder="0" applyAlignment="0"/>
    <xf numFmtId="0" fontId="9" fillId="0" borderId="0">
      <alignment horizontal="left"/>
    </xf>
    <xf numFmtId="0" fontId="4" fillId="8" borderId="0"/>
    <xf numFmtId="0" fontId="15" fillId="8" borderId="0"/>
    <xf numFmtId="0" fontId="6" fillId="0" borderId="0">
      <alignment horizontal="left"/>
    </xf>
    <xf numFmtId="0" fontId="5" fillId="8" borderId="0" applyFill="0">
      <alignment horizontal="left"/>
    </xf>
    <xf numFmtId="0" fontId="16" fillId="8" borderId="0">
      <alignment horizontal="left"/>
    </xf>
    <xf numFmtId="0" fontId="6" fillId="0" borderId="0">
      <alignment horizontal="left" indent="1"/>
    </xf>
    <xf numFmtId="0" fontId="5" fillId="8" borderId="0" applyFill="0">
      <alignment horizontal="left" indent="1"/>
    </xf>
    <xf numFmtId="0" fontId="6" fillId="0" borderId="0">
      <alignment horizontal="left" indent="2"/>
    </xf>
    <xf numFmtId="0" fontId="16" fillId="8" borderId="0">
      <alignment horizontal="left" vertical="center" indent="2"/>
    </xf>
    <xf numFmtId="0" fontId="161" fillId="0" borderId="0" applyFill="0" applyBorder="0" applyProtection="0">
      <alignment horizontal="left" vertical="top"/>
    </xf>
    <xf numFmtId="40" fontId="204" fillId="0" borderId="0"/>
    <xf numFmtId="0" fontId="298" fillId="0" borderId="0">
      <alignment horizontal="left"/>
    </xf>
    <xf numFmtId="0" fontId="299" fillId="0" borderId="0" applyNumberFormat="0" applyFill="0" applyBorder="0" applyAlignment="0" applyProtection="0"/>
    <xf numFmtId="0" fontId="299" fillId="0" borderId="0" applyNumberFormat="0" applyFill="0" applyBorder="0" applyAlignment="0" applyProtection="0"/>
    <xf numFmtId="49" fontId="300" fillId="8" borderId="0" applyNumberFormat="0" applyFill="0" applyBorder="0" applyAlignment="0" applyProtection="0"/>
    <xf numFmtId="0" fontId="301" fillId="0" borderId="0" applyFill="0" applyBorder="0">
      <alignment horizontal="left" vertical="center"/>
      <protection locked="0"/>
    </xf>
    <xf numFmtId="0" fontId="302" fillId="0" borderId="0" applyFill="0" applyBorder="0">
      <alignment horizontal="left" vertical="center"/>
      <protection locked="0"/>
    </xf>
    <xf numFmtId="0" fontId="229" fillId="0" borderId="0" applyFill="0" applyBorder="0">
      <alignment horizontal="left" vertical="center"/>
      <protection locked="0"/>
    </xf>
    <xf numFmtId="0" fontId="303" fillId="0" borderId="0" applyFill="0" applyBorder="0">
      <alignment horizontal="left" vertical="center"/>
      <protection locked="0"/>
    </xf>
    <xf numFmtId="0" fontId="141" fillId="0" borderId="64"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42" applyNumberFormat="0" applyFill="0" applyAlignment="0" applyProtection="0"/>
    <xf numFmtId="0" fontId="141" fillId="0" borderId="64" applyNumberFormat="0" applyFill="0" applyAlignment="0" applyProtection="0"/>
    <xf numFmtId="0" fontId="141" fillId="0" borderId="64" applyNumberFormat="0" applyFill="0" applyAlignment="0" applyProtection="0"/>
    <xf numFmtId="0" fontId="141" fillId="0" borderId="64" applyNumberFormat="0" applyFill="0" applyAlignment="0" applyProtection="0"/>
    <xf numFmtId="0" fontId="2" fillId="0" borderId="1" applyNumberFormat="0" applyFill="0" applyAlignment="0" applyProtection="0"/>
    <xf numFmtId="10" fontId="3" fillId="2" borderId="65" applyNumberFormat="0" applyFont="0" applyFill="0" applyBorder="0" applyAlignment="0">
      <protection locked="0"/>
    </xf>
    <xf numFmtId="164" fontId="304" fillId="2" borderId="0" applyNumberFormat="0" applyFont="0" applyFill="0" applyBorder="0" applyAlignment="0">
      <alignment horizontal="center"/>
      <protection locked="0"/>
    </xf>
    <xf numFmtId="0" fontId="305" fillId="2" borderId="0" applyNumberFormat="0" applyFont="0" applyBorder="0" applyAlignment="0">
      <alignment horizontal="center"/>
      <protection locked="0"/>
    </xf>
    <xf numFmtId="0" fontId="3" fillId="0" borderId="0" applyFont="0" applyFill="0" applyBorder="0" applyAlignment="0" applyProtection="0"/>
    <xf numFmtId="0" fontId="254" fillId="0" borderId="0" applyFon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300" fontId="27" fillId="0" borderId="0" applyFill="0" applyBorder="0">
      <alignment horizontal="right"/>
    </xf>
    <xf numFmtId="0" fontId="306" fillId="0" borderId="0"/>
    <xf numFmtId="170" fontId="307" fillId="0" borderId="0" applyFont="0" applyFill="0" applyBorder="0" applyAlignment="0" applyProtection="0"/>
    <xf numFmtId="0" fontId="3" fillId="0" borderId="0"/>
    <xf numFmtId="0" fontId="308" fillId="0" borderId="0">
      <alignment vertical="center"/>
    </xf>
    <xf numFmtId="0" fontId="308" fillId="0" borderId="0">
      <alignment vertical="center"/>
    </xf>
    <xf numFmtId="0" fontId="308" fillId="0" borderId="0">
      <alignment vertical="center"/>
    </xf>
    <xf numFmtId="0" fontId="308" fillId="0" borderId="0">
      <alignment vertical="center"/>
    </xf>
    <xf numFmtId="0" fontId="308" fillId="0" borderId="0">
      <alignment vertical="center"/>
    </xf>
    <xf numFmtId="0" fontId="3" fillId="0" borderId="0"/>
    <xf numFmtId="301" fontId="153" fillId="0" borderId="0" applyFont="0" applyFill="0" applyBorder="0" applyAlignment="0" applyProtection="0"/>
    <xf numFmtId="302" fontId="153" fillId="0" borderId="0" applyFont="0" applyFill="0" applyBorder="0" applyAlignment="0" applyProtection="0"/>
  </cellStyleXfs>
  <cellXfs count="62">
    <xf numFmtId="0" fontId="0" fillId="0" borderId="0" xfId="0"/>
    <xf numFmtId="0" fontId="14" fillId="0" borderId="0" xfId="0" applyFont="1"/>
    <xf numFmtId="0" fontId="14" fillId="5" borderId="0" xfId="0" applyFont="1" applyFill="1"/>
    <xf numFmtId="0" fontId="2" fillId="0" borderId="0" xfId="0" applyFont="1"/>
    <xf numFmtId="0" fontId="311" fillId="0" borderId="0" xfId="0" applyFont="1"/>
    <xf numFmtId="0" fontId="12" fillId="0" borderId="71" xfId="0" applyFont="1" applyBorder="1" applyAlignment="1">
      <alignment vertical="center"/>
    </xf>
    <xf numFmtId="0" fontId="12" fillId="77" borderId="71" xfId="0" applyFont="1" applyFill="1" applyBorder="1" applyAlignment="1">
      <alignment vertical="center"/>
    </xf>
    <xf numFmtId="0" fontId="12" fillId="0" borderId="0" xfId="0" applyFont="1" applyAlignment="1">
      <alignment vertical="center"/>
    </xf>
    <xf numFmtId="0" fontId="12" fillId="0" borderId="0" xfId="0" applyFont="1"/>
    <xf numFmtId="0" fontId="14" fillId="0" borderId="0" xfId="0" applyFont="1" applyAlignment="1">
      <alignment vertical="top"/>
    </xf>
    <xf numFmtId="0" fontId="12" fillId="76" borderId="72" xfId="0" applyFont="1" applyFill="1" applyBorder="1" applyAlignment="1">
      <alignment horizontal="left" vertical="top" wrapText="1"/>
    </xf>
    <xf numFmtId="2" fontId="14" fillId="0" borderId="0" xfId="0" applyNumberFormat="1" applyFont="1"/>
    <xf numFmtId="0" fontId="14" fillId="0" borderId="0" xfId="0" applyFont="1" applyAlignment="1">
      <alignment horizontal="center" vertical="top"/>
    </xf>
    <xf numFmtId="49" fontId="312" fillId="78" borderId="70" xfId="2" applyNumberFormat="1" applyFont="1" applyFill="1" applyBorder="1" applyAlignment="1" applyProtection="1">
      <alignment horizontal="center" vertical="top" wrapText="1"/>
      <protection locked="0"/>
    </xf>
    <xf numFmtId="49" fontId="12" fillId="0" borderId="66" xfId="0" applyNumberFormat="1" applyFont="1" applyBorder="1" applyAlignment="1">
      <alignment horizontal="center" vertical="top" wrapText="1"/>
    </xf>
    <xf numFmtId="0" fontId="310" fillId="79" borderId="68" xfId="0" applyFont="1" applyFill="1" applyBorder="1" applyAlignment="1">
      <alignment vertical="top"/>
    </xf>
    <xf numFmtId="14" fontId="12" fillId="76" borderId="66" xfId="0" applyNumberFormat="1" applyFont="1" applyFill="1" applyBorder="1" applyAlignment="1">
      <alignment horizontal="center" vertical="top" wrapText="1"/>
    </xf>
    <xf numFmtId="14" fontId="12" fillId="0" borderId="66" xfId="0" applyNumberFormat="1" applyFont="1" applyBorder="1" applyAlignment="1">
      <alignment horizontal="center" vertical="top" wrapText="1"/>
    </xf>
    <xf numFmtId="0" fontId="12" fillId="0" borderId="72" xfId="0" applyFont="1" applyBorder="1" applyAlignment="1">
      <alignment horizontal="left" vertical="top" wrapText="1"/>
    </xf>
    <xf numFmtId="49" fontId="12" fillId="0" borderId="66" xfId="0" applyNumberFormat="1" applyFont="1" applyBorder="1" applyAlignment="1">
      <alignment vertical="center" wrapText="1"/>
    </xf>
    <xf numFmtId="49" fontId="12" fillId="0" borderId="66" xfId="0" applyNumberFormat="1" applyFont="1" applyBorder="1" applyAlignment="1">
      <alignment vertical="top" wrapText="1"/>
    </xf>
    <xf numFmtId="49" fontId="12" fillId="0" borderId="66" xfId="0" quotePrefix="1" applyNumberFormat="1" applyFont="1" applyBorder="1" applyAlignment="1">
      <alignment vertical="center" wrapText="1"/>
    </xf>
    <xf numFmtId="0" fontId="12" fillId="77" borderId="71" xfId="0" applyFont="1" applyFill="1" applyBorder="1" applyAlignment="1">
      <alignment vertical="top"/>
    </xf>
    <xf numFmtId="0" fontId="313" fillId="0" borderId="0" xfId="0" applyFont="1" applyAlignment="1">
      <alignment horizontal="right"/>
    </xf>
    <xf numFmtId="0" fontId="314" fillId="0" borderId="0" xfId="0" applyFont="1" applyAlignment="1">
      <alignment horizontal="left" indent="1"/>
    </xf>
    <xf numFmtId="0" fontId="314" fillId="0" borderId="0" xfId="0" applyFont="1"/>
    <xf numFmtId="0" fontId="314" fillId="0" borderId="0" xfId="0" applyFont="1" applyAlignment="1">
      <alignment horizontal="left"/>
    </xf>
    <xf numFmtId="0" fontId="310" fillId="4" borderId="0" xfId="0" applyFont="1" applyFill="1" applyAlignment="1">
      <alignment horizontal="left" indent="1"/>
    </xf>
    <xf numFmtId="0" fontId="310" fillId="4" borderId="0" xfId="0" applyFont="1" applyFill="1" applyAlignment="1">
      <alignment horizontal="left"/>
    </xf>
    <xf numFmtId="0" fontId="17" fillId="0" borderId="0" xfId="0" applyFont="1" applyAlignment="1">
      <alignment horizontal="right"/>
    </xf>
    <xf numFmtId="0" fontId="14" fillId="0" borderId="0" xfId="0" applyFont="1" applyAlignment="1">
      <alignment horizontal="left" indent="1"/>
    </xf>
    <xf numFmtId="1" fontId="3" fillId="76" borderId="72" xfId="0" applyNumberFormat="1" applyFont="1" applyFill="1" applyBorder="1" applyAlignment="1">
      <alignment horizontal="center" vertical="top" wrapText="1"/>
    </xf>
    <xf numFmtId="2" fontId="11" fillId="0" borderId="0" xfId="0" applyNumberFormat="1" applyFont="1"/>
    <xf numFmtId="0" fontId="11" fillId="0" borderId="0" xfId="0" applyFont="1" applyAlignment="1">
      <alignment horizontal="right" vertical="center"/>
    </xf>
    <xf numFmtId="0" fontId="11" fillId="0" borderId="0" xfId="0" applyFont="1"/>
    <xf numFmtId="0" fontId="11" fillId="0" borderId="0" xfId="0" applyFont="1" applyAlignment="1">
      <alignment vertical="top"/>
    </xf>
    <xf numFmtId="0" fontId="11" fillId="0" borderId="0" xfId="0" applyFont="1" applyAlignment="1">
      <alignment horizontal="center" vertical="top"/>
    </xf>
    <xf numFmtId="14" fontId="11" fillId="0" borderId="0" xfId="0" applyNumberFormat="1" applyFont="1" applyAlignment="1">
      <alignment horizontal="right" vertical="center"/>
    </xf>
    <xf numFmtId="1" fontId="12" fillId="0" borderId="68" xfId="0" applyNumberFormat="1" applyFont="1" applyBorder="1" applyAlignment="1">
      <alignment horizontal="center" vertical="top" wrapText="1"/>
    </xf>
    <xf numFmtId="49" fontId="12" fillId="0" borderId="73" xfId="0" applyNumberFormat="1" applyFont="1" applyBorder="1" applyAlignment="1">
      <alignment vertical="center" wrapText="1"/>
    </xf>
    <xf numFmtId="49" fontId="12" fillId="0" borderId="74" xfId="0" applyNumberFormat="1" applyFont="1" applyBorder="1" applyAlignment="1">
      <alignment vertical="center" wrapText="1"/>
    </xf>
    <xf numFmtId="49" fontId="12" fillId="0" borderId="73" xfId="0" applyNumberFormat="1" applyFont="1" applyBorder="1" applyAlignment="1">
      <alignment vertical="top" wrapText="1"/>
    </xf>
    <xf numFmtId="0" fontId="317" fillId="79" borderId="66" xfId="0" applyFont="1" applyFill="1" applyBorder="1" applyAlignment="1">
      <alignment horizontal="center"/>
    </xf>
    <xf numFmtId="0" fontId="317" fillId="79" borderId="68" xfId="0" applyFont="1" applyFill="1" applyBorder="1" applyAlignment="1">
      <alignment horizontal="center" vertical="top"/>
    </xf>
    <xf numFmtId="0" fontId="317" fillId="79" borderId="67" xfId="0" applyFont="1" applyFill="1" applyBorder="1"/>
    <xf numFmtId="2" fontId="318" fillId="78" borderId="69" xfId="0" applyNumberFormat="1" applyFont="1" applyFill="1" applyBorder="1" applyAlignment="1" applyProtection="1">
      <alignment horizontal="center" vertical="center" wrapText="1"/>
      <protection locked="0"/>
    </xf>
    <xf numFmtId="0" fontId="318" fillId="78" borderId="70" xfId="0" applyFont="1" applyFill="1" applyBorder="1" applyAlignment="1" applyProtection="1">
      <alignment horizontal="center" vertical="center" wrapText="1"/>
      <protection locked="0"/>
    </xf>
    <xf numFmtId="49" fontId="318" fillId="78" borderId="70" xfId="2" applyNumberFormat="1" applyFont="1" applyFill="1" applyBorder="1" applyAlignment="1" applyProtection="1">
      <alignment horizontal="center" vertical="center" wrapText="1"/>
      <protection locked="0"/>
    </xf>
    <xf numFmtId="1" fontId="318" fillId="78" borderId="70" xfId="2" applyNumberFormat="1" applyFont="1" applyFill="1" applyBorder="1" applyAlignment="1" applyProtection="1">
      <alignment horizontal="center" vertical="center" wrapText="1"/>
      <protection locked="0"/>
    </xf>
    <xf numFmtId="49" fontId="11" fillId="0" borderId="66" xfId="0" applyNumberFormat="1" applyFont="1" applyBorder="1" applyAlignment="1">
      <alignment vertical="top" wrapText="1"/>
    </xf>
    <xf numFmtId="49" fontId="11" fillId="0" borderId="66" xfId="0" applyNumberFormat="1" applyFont="1" applyBorder="1" applyAlignment="1">
      <alignment horizontal="center" vertical="top" wrapText="1"/>
    </xf>
    <xf numFmtId="0" fontId="11" fillId="0" borderId="72" xfId="0" applyFont="1" applyBorder="1" applyAlignment="1">
      <alignment horizontal="left" vertical="top" wrapText="1"/>
    </xf>
    <xf numFmtId="1" fontId="319" fillId="76" borderId="72" xfId="0" applyNumberFormat="1" applyFont="1" applyFill="1" applyBorder="1" applyAlignment="1">
      <alignment horizontal="center" vertical="top" wrapText="1"/>
    </xf>
    <xf numFmtId="0" fontId="319" fillId="81" borderId="72" xfId="0" applyFont="1" applyFill="1" applyBorder="1" applyAlignment="1">
      <alignment horizontal="center" vertical="top" wrapText="1"/>
    </xf>
    <xf numFmtId="0" fontId="319" fillId="0" borderId="72" xfId="0" applyFont="1" applyBorder="1" applyAlignment="1">
      <alignment vertical="top" wrapText="1"/>
    </xf>
    <xf numFmtId="0" fontId="320" fillId="0" borderId="0" xfId="0" applyFont="1" applyAlignment="1">
      <alignment horizontal="right" vertical="center"/>
    </xf>
    <xf numFmtId="2" fontId="320" fillId="0" borderId="0" xfId="0" applyNumberFormat="1" applyFont="1"/>
    <xf numFmtId="2" fontId="309" fillId="80" borderId="0" xfId="0" applyNumberFormat="1" applyFont="1" applyFill="1" applyAlignment="1">
      <alignment horizontal="center"/>
    </xf>
    <xf numFmtId="0" fontId="309" fillId="80" borderId="0" xfId="0" applyFont="1" applyFill="1" applyAlignment="1">
      <alignment horizontal="center"/>
    </xf>
    <xf numFmtId="2" fontId="317" fillId="79" borderId="66" xfId="0" applyNumberFormat="1" applyFont="1" applyFill="1" applyBorder="1" applyAlignment="1">
      <alignment horizontal="center"/>
    </xf>
    <xf numFmtId="0" fontId="317" fillId="79" borderId="66" xfId="0" applyFont="1" applyFill="1" applyBorder="1" applyAlignment="1">
      <alignment horizontal="center"/>
    </xf>
    <xf numFmtId="0" fontId="2" fillId="0" borderId="0" xfId="0" applyFont="1" applyAlignment="1">
      <alignment horizontal="center"/>
    </xf>
  </cellXfs>
  <cellStyles count="2409">
    <cellStyle name="_x0013_" xfId="810" xr:uid="{00000000-0005-0000-0000-000000000000}"/>
    <cellStyle name="          _x000d__x000a_386grabber=VGA.3GR_x000d__x000a_" xfId="811" xr:uid="{00000000-0005-0000-0000-000001000000}"/>
    <cellStyle name=" 1" xfId="6" xr:uid="{00000000-0005-0000-0000-000002000000}"/>
    <cellStyle name=" _x0007_LÓ_x0018_ÄþÍN^NuNVþˆHÁ_x0001__x0018_(n" xfId="7" xr:uid="{00000000-0005-0000-0000-000003000000}"/>
    <cellStyle name="$1000s (0)" xfId="8" xr:uid="{00000000-0005-0000-0000-000004000000}"/>
    <cellStyle name="%" xfId="9" xr:uid="{00000000-0005-0000-0000-000005000000}"/>
    <cellStyle name="% 10" xfId="10" xr:uid="{00000000-0005-0000-0000-000006000000}"/>
    <cellStyle name="%_feasability study it enablement" xfId="11" xr:uid="{00000000-0005-0000-0000-000007000000}"/>
    <cellStyle name="%_global template v2" xfId="12" xr:uid="{00000000-0005-0000-0000-000008000000}"/>
    <cellStyle name="%_it enablement" xfId="13" xr:uid="{00000000-0005-0000-0000-000009000000}"/>
    <cellStyle name="%_Price Book - SF 230608" xfId="14" xr:uid="{00000000-0005-0000-0000-00000A000000}"/>
    <cellStyle name="%_price book inputs_23June" xfId="15" xr:uid="{00000000-0005-0000-0000-00000B000000}"/>
    <cellStyle name="%_Price Book v2 Customer" xfId="16" xr:uid="{00000000-0005-0000-0000-00000C000000}"/>
    <cellStyle name="%_SABM BC IM BPT Fin v2.000F FINAL" xfId="17" xr:uid="{00000000-0005-0000-0000-00000D000000}"/>
    <cellStyle name="%_SABMiller Consolidated WAN LATAM-250408 v1 update" xfId="18" xr:uid="{00000000-0005-0000-0000-00000E000000}"/>
    <cellStyle name="%_SABMiller FATool LATAM5yr v17" xfId="19" xr:uid="{00000000-0005-0000-0000-00000F000000}"/>
    <cellStyle name="%_security &amp; controls 280109" xfId="20" xr:uid="{00000000-0005-0000-0000-000010000000}"/>
    <cellStyle name="(Comma)" xfId="812" xr:uid="{00000000-0005-0000-0000-000011000000}"/>
    <cellStyle name="*BT-Head_1" xfId="21" xr:uid="{00000000-0005-0000-0000-000012000000}"/>
    <cellStyle name="*BT-SiteRef" xfId="22" xr:uid="{00000000-0005-0000-0000-000013000000}"/>
    <cellStyle name="*BT-Tab_Title" xfId="23" xr:uid="{00000000-0005-0000-0000-000014000000}"/>
    <cellStyle name="*BT-Table_Cell" xfId="24" xr:uid="{00000000-0005-0000-0000-000015000000}"/>
    <cellStyle name="??" xfId="25" xr:uid="{00000000-0005-0000-0000-000016000000}"/>
    <cellStyle name="?? [0.00]_Sheet1" xfId="26" xr:uid="{00000000-0005-0000-0000-000017000000}"/>
    <cellStyle name="???? [0.00]_Sheet1" xfId="27" xr:uid="{00000000-0005-0000-0000-000018000000}"/>
    <cellStyle name="????_Sheet1" xfId="28" xr:uid="{00000000-0005-0000-0000-000019000000}"/>
    <cellStyle name="??_Sheet1" xfId="29" xr:uid="{00000000-0005-0000-0000-00001A000000}"/>
    <cellStyle name="?árky [0]_Depreciation_summary_final_30-5-2001" xfId="30" xr:uid="{00000000-0005-0000-0000-00001B000000}"/>
    <cellStyle name="?árky_Depreciation_summary_final_30-5-2001" xfId="31" xr:uid="{00000000-0005-0000-0000-00001C000000}"/>
    <cellStyle name="__CFROI Feb 02 Summary" xfId="813" xr:uid="{00000000-0005-0000-0000-00001D000000}"/>
    <cellStyle name="_~June06-SiriusSubcontractoraccruals_20060719063120_0" xfId="32" xr:uid="{00000000-0005-0000-0000-00001E000000}"/>
    <cellStyle name="_090311 Cashflow Myrtleford Sawmill  Plymill Analysis" xfId="814" xr:uid="{00000000-0005-0000-0000-00001F000000}"/>
    <cellStyle name="_090529 Financial Operations Summary 290509 Working (recovered)" xfId="815" xr:uid="{00000000-0005-0000-0000-000020000000}"/>
    <cellStyle name="_090609 Myrtleford Realignment and Upgrade Bridge v6" xfId="816" xr:uid="{00000000-0005-0000-0000-000021000000}"/>
    <cellStyle name="_1106873_1" xfId="817" xr:uid="{00000000-0005-0000-0000-000022000000}"/>
    <cellStyle name="_1106873_4" xfId="818" xr:uid="{00000000-0005-0000-0000-000023000000}"/>
    <cellStyle name="_2008-07-11  NSI DD - WAN DCT  v1-4 (BT)" xfId="33" xr:uid="{00000000-0005-0000-0000-000024000000}"/>
    <cellStyle name="_284268_1" xfId="819" xr:uid="{00000000-0005-0000-0000-000025000000}"/>
    <cellStyle name="_3 Colombia - 5YP KPIs F10 - F14 - FINAL" xfId="34" xr:uid="{00000000-0005-0000-0000-000026000000}"/>
    <cellStyle name="_3 El Sal - F10 - 14 5YP LATAM KPIs - Final" xfId="35" xr:uid="{00000000-0005-0000-0000-000027000000}"/>
    <cellStyle name="_3 El Sal - F10 - 14 5YP LATAM KPIs - Final_3_RFPIT1_IBM UK_Project Deploy Bid Sheet v0.22 (DH)" xfId="36" xr:uid="{00000000-0005-0000-0000-000028000000}"/>
    <cellStyle name="_3 El Sal - F10 - 14 5YP LATAM KPIs - Final_Book3" xfId="37" xr:uid="{00000000-0005-0000-0000-000029000000}"/>
    <cellStyle name="_Admin Summary Report V2" xfId="820" xr:uid="{00000000-0005-0000-0000-00002A000000}"/>
    <cellStyle name="_Admin Summary Report V3" xfId="821" xr:uid="{00000000-0005-0000-0000-00002B000000}"/>
    <cellStyle name="_Admin Summary Report V4" xfId="822" xr:uid="{00000000-0005-0000-0000-00002C000000}"/>
    <cellStyle name="_Africa-Asia" xfId="38" xr:uid="{00000000-0005-0000-0000-00002D000000}"/>
    <cellStyle name="_BC Daylight v4.0" xfId="39" xr:uid="{00000000-0005-0000-0000-00002E000000}"/>
    <cellStyle name="_Book1" xfId="40" xr:uid="{00000000-0005-0000-0000-00002F000000}"/>
    <cellStyle name="_Book2" xfId="41" xr:uid="{00000000-0005-0000-0000-000030000000}"/>
    <cellStyle name="_Book2 (2)" xfId="823" xr:uid="{00000000-0005-0000-0000-000031000000}"/>
    <cellStyle name="_Book3 (2) (2) (2)" xfId="824" xr:uid="{00000000-0005-0000-0000-000032000000}"/>
    <cellStyle name="_bpo (excl. it enablement)" xfId="42" xr:uid="{00000000-0005-0000-0000-000033000000}"/>
    <cellStyle name="_bpo (excl. it enablement) v2" xfId="43" xr:uid="{00000000-0005-0000-0000-000034000000}"/>
    <cellStyle name="_Budget Input Sheets F02" xfId="825" xr:uid="{00000000-0005-0000-0000-000035000000}"/>
    <cellStyle name="_Budget Input Sheets F02_F03 Budget Penrose revised" xfId="826" xr:uid="{00000000-0005-0000-0000-000036000000}"/>
    <cellStyle name="_Budget vs Actual Mldg" xfId="827" xr:uid="{00000000-0005-0000-0000-000037000000}"/>
    <cellStyle name="_Budget YEF09June_Take IIII After timber review" xfId="828" xr:uid="{00000000-0005-0000-0000-000038000000}"/>
    <cellStyle name="_CApex for FA reporting F04 Bgt" xfId="44" xr:uid="{00000000-0005-0000-0000-000039000000}"/>
    <cellStyle name="_CAPEX_USD_BUDF" xfId="45" xr:uid="{00000000-0005-0000-0000-00003A000000}"/>
    <cellStyle name="_Cash Flow Template - CHH Timber - Feb 06" xfId="829" xr:uid="{00000000-0005-0000-0000-00003B000000}"/>
    <cellStyle name="_Cash Margin" xfId="830" xr:uid="{00000000-0005-0000-0000-00003C000000}"/>
    <cellStyle name="_Cash Margin_Myrtleford EBITDA Stats (4)" xfId="831" xr:uid="{00000000-0005-0000-0000-00003D000000}"/>
    <cellStyle name="_Cash Margin_Myrtleford Plymill - EBITDA Stats (AUS &amp; NZ)" xfId="832" xr:uid="{00000000-0005-0000-0000-00003E000000}"/>
    <cellStyle name="_CFROI" xfId="833" xr:uid="{00000000-0005-0000-0000-00003F000000}"/>
    <cellStyle name="_CFROI AUD" xfId="834" xr:uid="{00000000-0005-0000-0000-000040000000}"/>
    <cellStyle name="_CHH Quarterly template v5" xfId="835" xr:uid="{00000000-0005-0000-0000-000041000000}"/>
    <cellStyle name="_CHH Quarterly template v5_Myrtleford EBITDA Stats (4)" xfId="836" xr:uid="{00000000-0005-0000-0000-000042000000}"/>
    <cellStyle name="_CHH Quarterly template v5_Myrtleford Plymill - EBITDA Stats (AUS &amp; NZ)" xfId="837" xr:uid="{00000000-0005-0000-0000-000043000000}"/>
    <cellStyle name="_CM Planning  Estimating Requirements Dec 08 v1 7" xfId="46" xr:uid="{00000000-0005-0000-0000-000044000000}"/>
    <cellStyle name="_Colombia F08Flash Report" xfId="47" xr:uid="{00000000-0005-0000-0000-000045000000}"/>
    <cellStyle name="_Comma" xfId="838" xr:uid="{00000000-0005-0000-0000-000046000000}"/>
    <cellStyle name="_Consolidate" xfId="48" xr:uid="{00000000-0005-0000-0000-000047000000}"/>
    <cellStyle name="_Copia de PLANTILLA Proyecciones 5YBP mod backus esc A base MPO AZC 3" xfId="49" xr:uid="{00000000-0005-0000-0000-000048000000}"/>
    <cellStyle name="_Cost model v57" xfId="50" xr:uid="{00000000-0005-0000-0000-000049000000}"/>
    <cellStyle name="_Costos de Distribución" xfId="51" xr:uid="{00000000-0005-0000-0000-00004A000000}"/>
    <cellStyle name="_Country template 11ENE" xfId="52" xr:uid="{00000000-0005-0000-0000-00004B000000}"/>
    <cellStyle name="_Current FC v Last Year" xfId="839" xr:uid="{00000000-0005-0000-0000-00004C000000}"/>
    <cellStyle name="_data for recovery smoothed" xfId="840" xr:uid="{00000000-0005-0000-0000-00004D000000}"/>
    <cellStyle name="_data for recovery smoothed_Myrtleford EBITDA Stats (4)" xfId="841" xr:uid="{00000000-0005-0000-0000-00004E000000}"/>
    <cellStyle name="_data for recovery smoothed_Myrtleford Plymill - EBITDA Stats (AUS &amp; NZ)" xfId="842" xr:uid="{00000000-0005-0000-0000-00004F000000}"/>
    <cellStyle name="_Data Required in Essbase" xfId="843" xr:uid="{00000000-0005-0000-0000-000050000000}"/>
    <cellStyle name="_DI-opp" xfId="844" xr:uid="{00000000-0005-0000-0000-000051000000}"/>
    <cellStyle name="_DSL pricing EE-se" xfId="53" xr:uid="{00000000-0005-0000-0000-000052000000}"/>
    <cellStyle name="_ENZO MOAT Template MAG 29NOV05" xfId="54" xr:uid="{00000000-0005-0000-0000-000053000000}"/>
    <cellStyle name="_EssbaseBalance Sheet" xfId="845" xr:uid="{00000000-0005-0000-0000-000054000000}"/>
    <cellStyle name="_Exhibit 4-C_Base Case_Final Version_v13pat" xfId="55" xr:uid="{00000000-0005-0000-0000-000055000000}"/>
    <cellStyle name="_Exhibit 4-C_Base Case_Final Version_v14pat" xfId="56" xr:uid="{00000000-0005-0000-0000-000056000000}"/>
    <cellStyle name="_Exhibit 4-C_Base Case_Final Version_v22WlkThrpat" xfId="57" xr:uid="{00000000-0005-0000-0000-000057000000}"/>
    <cellStyle name="_Exhibit G (Price Book) v1.000 F" xfId="58" xr:uid="{00000000-0005-0000-0000-000058000000}"/>
    <cellStyle name="_Export Chip April 2009 - IR Forecast" xfId="846" xr:uid="{00000000-0005-0000-0000-000059000000}"/>
    <cellStyle name="_F'01_YTD" xfId="59" xr:uid="{00000000-0005-0000-0000-00005A000000}"/>
    <cellStyle name="_F05 bgt templates - CCC" xfId="60" xr:uid="{00000000-0005-0000-0000-00005B000000}"/>
    <cellStyle name="_F10-F14 strat plan_LATAM KPIs_230908final" xfId="61" xr:uid="{00000000-0005-0000-0000-00005C000000}"/>
    <cellStyle name="_F3" xfId="847" xr:uid="{00000000-0005-0000-0000-00005D000000}"/>
    <cellStyle name="_F3_Myrtleford EBITDA Stats (4)" xfId="848" xr:uid="{00000000-0005-0000-0000-00005E000000}"/>
    <cellStyle name="_F3_Myrtleford Plymill - EBITDA Stats (AUS &amp; NZ)" xfId="849" xr:uid="{00000000-0005-0000-0000-00005F000000}"/>
    <cellStyle name="_Facility Report Variance Analysis - Panels" xfId="850" xr:uid="{00000000-0005-0000-0000-000060000000}"/>
    <cellStyle name="_FC_Marketing_PF2" xfId="62" xr:uid="{00000000-0005-0000-0000-000061000000}"/>
    <cellStyle name="_F'cast log sc-lathe recovery" xfId="851" xr:uid="{00000000-0005-0000-0000-000062000000}"/>
    <cellStyle name="_Finance AR Pack-V2" xfId="852" xr:uid="{00000000-0005-0000-0000-000063000000}"/>
    <cellStyle name="_Finance CFROI" xfId="853" xr:uid="{00000000-0005-0000-0000-000064000000}"/>
    <cellStyle name="_Finance QR1 Report-V2" xfId="854" xr:uid="{00000000-0005-0000-0000-000065000000}"/>
    <cellStyle name="_Finance QR2 Report" xfId="855" xr:uid="{00000000-0005-0000-0000-000066000000}"/>
    <cellStyle name="_Flooring - Financial Model Sep 06" xfId="856" xr:uid="{00000000-0005-0000-0000-000067000000}"/>
    <cellStyle name="_Foglio1" xfId="63" xr:uid="{00000000-0005-0000-0000-000068000000}"/>
    <cellStyle name="_Forecast" xfId="857" xr:uid="{00000000-0005-0000-0000-000069000000}"/>
    <cellStyle name="_Forecast data to be loaded into Essbase" xfId="858" xr:uid="{00000000-0005-0000-0000-00006A000000}"/>
    <cellStyle name="_FV allocation" xfId="64" xr:uid="{00000000-0005-0000-0000-00006B000000}"/>
    <cellStyle name="_FYP by brand-category 03" xfId="65" xr:uid="{00000000-0005-0000-0000-00006C000000}"/>
    <cellStyle name="_FYP Model 02" xfId="66" xr:uid="{00000000-0005-0000-0000-00006D000000}"/>
    <cellStyle name="_FYP Model 04" xfId="67" xr:uid="{00000000-0005-0000-0000-00006E000000}"/>
    <cellStyle name="_Gastos Fijos 5YP - CONSOLIDADO" xfId="68" xr:uid="{00000000-0005-0000-0000-00006F000000}"/>
    <cellStyle name="_GCS_Exhibit B (Site List)_v1.000 F" xfId="69" xr:uid="{00000000-0005-0000-0000-000070000000}"/>
    <cellStyle name="_Global estimates 16Feb BPO 29Jan09" xfId="70" xr:uid="{00000000-0005-0000-0000-000071000000}"/>
    <cellStyle name="_Global estimates 16Feb Mobilisation 30Jan09" xfId="71" xr:uid="{00000000-0005-0000-0000-000072000000}"/>
    <cellStyle name="_global template v2" xfId="72" xr:uid="{00000000-0005-0000-0000-000073000000}"/>
    <cellStyle name="_Grade sales tonnage" xfId="859" xr:uid="{00000000-0005-0000-0000-000074000000}"/>
    <cellStyle name="_Grade sales tonnage_Myrtleford EBITDA Stats (4)" xfId="860" xr:uid="{00000000-0005-0000-0000-000075000000}"/>
    <cellStyle name="_Grade sales tonnage_Myrtleford Plymill - EBITDA Stats (AUS &amp; NZ)" xfId="861" xr:uid="{00000000-0005-0000-0000-000076000000}"/>
    <cellStyle name="_Grn recovery" xfId="862" xr:uid="{00000000-0005-0000-0000-000077000000}"/>
    <cellStyle name="_HORIZON_Infrastructure_5Y_plan_20080919" xfId="73" xr:uid="{00000000-0005-0000-0000-000078000000}"/>
    <cellStyle name="_HORIZON_Infrastructure_5Y_plan_20080919 (3) (2)" xfId="74" xr:uid="{00000000-0005-0000-0000-000079000000}"/>
    <cellStyle name="_hr bpo 1 time costs (nga)" xfId="75" xr:uid="{00000000-0005-0000-0000-00007A000000}"/>
    <cellStyle name="_HR SAP DATA v 050206 RO" xfId="76" xr:uid="{00000000-0005-0000-0000-00007B000000}"/>
    <cellStyle name="_Input Days" xfId="77" xr:uid="{00000000-0005-0000-0000-00007C000000}"/>
    <cellStyle name="_Input Sheet" xfId="863" xr:uid="{00000000-0005-0000-0000-00007D000000}"/>
    <cellStyle name="_Inputs" xfId="864" xr:uid="{00000000-0005-0000-0000-00007E000000}"/>
    <cellStyle name="_ISO 3166 Country Codes" xfId="78" xr:uid="{00000000-0005-0000-0000-00007F000000}"/>
    <cellStyle name="_it enablement" xfId="79" xr:uid="{00000000-0005-0000-0000-000080000000}"/>
    <cellStyle name="_it implementation costs" xfId="80" xr:uid="{00000000-0005-0000-0000-000081000000}"/>
    <cellStyle name="_ITALY_CAPEX" xfId="81" xr:uid="{00000000-0005-0000-0000-000082000000}"/>
    <cellStyle name="_June06 YTD Hrs by resource" xfId="82" xr:uid="{00000000-0005-0000-0000-000083000000}"/>
    <cellStyle name="_KP cash flow_F04_YE" xfId="83" xr:uid="{00000000-0005-0000-0000-000084000000}"/>
    <cellStyle name="_KP cash flow_PF3" xfId="84" xr:uid="{00000000-0005-0000-0000-000085000000}"/>
    <cellStyle name="_Latam" xfId="85" xr:uid="{00000000-0005-0000-0000-000086000000}"/>
    <cellStyle name="_Leased Line pricing EE" xfId="86" xr:uid="{00000000-0005-0000-0000-000087000000}"/>
    <cellStyle name="_Leased Line pricing EE-se" xfId="87" xr:uid="{00000000-0005-0000-0000-000088000000}"/>
    <cellStyle name="_Look ups" xfId="88" xr:uid="{00000000-0005-0000-0000-000089000000}"/>
    <cellStyle name="_MANAGEMENT Marzo 07" xfId="89" xr:uid="{00000000-0005-0000-0000-00008A000000}"/>
    <cellStyle name="_March 2009 - CE Report Data HFM" xfId="865" xr:uid="{00000000-0005-0000-0000-00008B000000}"/>
    <cellStyle name="_May 06 Lead Team" xfId="866" xr:uid="{00000000-0005-0000-0000-00008C000000}"/>
    <cellStyle name="_May06 YTD Hrs on new WBS v0 1xls" xfId="90" xr:uid="{00000000-0005-0000-0000-00008D000000}"/>
    <cellStyle name="_May'07 sales forecast_nonretail" xfId="867" xr:uid="{00000000-0005-0000-0000-00008E000000}"/>
    <cellStyle name="_MDF OMO Product line Report Sep 06" xfId="868" xr:uid="{00000000-0005-0000-0000-00008F000000}"/>
    <cellStyle name="_Mkt and Comp data template" xfId="91" xr:uid="{00000000-0005-0000-0000-000090000000}"/>
    <cellStyle name="_Monthly Pack-V2" xfId="869" xr:uid="{00000000-0005-0000-0000-000091000000}"/>
    <cellStyle name="_Mt G Budget Template F04 Test Version.xls Chart 1" xfId="870" xr:uid="{00000000-0005-0000-0000-000092000000}"/>
    <cellStyle name="_Mt G Budget Template F04 Test Version.xls Chart 1-1" xfId="871" xr:uid="{00000000-0005-0000-0000-000093000000}"/>
    <cellStyle name="_Mt Gambier F04 Test" xfId="872" xr:uid="{00000000-0005-0000-0000-000094000000}"/>
    <cellStyle name="_Nangwarry Labour" xfId="873" xr:uid="{00000000-0005-0000-0000-000095000000}"/>
    <cellStyle name="_Nangwarry OH" xfId="874" xr:uid="{00000000-0005-0000-0000-000096000000}"/>
    <cellStyle name="_Networks Site requirements" xfId="92" xr:uid="{00000000-0005-0000-0000-000097000000}"/>
    <cellStyle name="_Oberon Actual (T)" xfId="875" xr:uid="{00000000-0005-0000-0000-000098000000}"/>
    <cellStyle name="_OMO - Financial Model 20060228" xfId="876" xr:uid="{00000000-0005-0000-0000-000099000000}"/>
    <cellStyle name="_OMO - Financial Model 20060302" xfId="877" xr:uid="{00000000-0005-0000-0000-00009A000000}"/>
    <cellStyle name="_OpenGapsPSCs100907 (2)" xfId="93" xr:uid="{00000000-0005-0000-0000-00009B000000}"/>
    <cellStyle name="_OpenGapsPSCs310807" xfId="94" xr:uid="{00000000-0005-0000-0000-00009C000000}"/>
    <cellStyle name="_Panels IR Pack - August 08" xfId="878" xr:uid="{00000000-0005-0000-0000-00009D000000}"/>
    <cellStyle name="_Panels IR Pack - March 09" xfId="879" xr:uid="{00000000-0005-0000-0000-00009E000000}"/>
    <cellStyle name="_Panels IR Pack - March 09 (3)" xfId="880" xr:uid="{00000000-0005-0000-0000-00009F000000}"/>
    <cellStyle name="_Perl" xfId="95" xr:uid="{00000000-0005-0000-0000-0000A0000000}"/>
    <cellStyle name="_PF2_UCP" xfId="96" xr:uid="{00000000-0005-0000-0000-0000A1000000}"/>
    <cellStyle name="_Phased Forecast" xfId="881" xr:uid="{00000000-0005-0000-0000-0000A2000000}"/>
    <cellStyle name="_Plan capex PF2 SD_Augustlatest" xfId="97" xr:uid="{00000000-0005-0000-0000-0000A3000000}"/>
    <cellStyle name="_Plan capex PF3 SD" xfId="98" xr:uid="{00000000-0005-0000-0000-0000A4000000}"/>
    <cellStyle name="_PORTAL -March F'07 v1" xfId="99" xr:uid="{00000000-0005-0000-0000-0000A5000000}"/>
    <cellStyle name="_PORTAL -March F'07 v1 (2)" xfId="100" xr:uid="{00000000-0005-0000-0000-0000A6000000}"/>
    <cellStyle name="_Portal Sheet" xfId="101" xr:uid="{00000000-0005-0000-0000-0000A7000000}"/>
    <cellStyle name="_PresupuestosJVDB" xfId="102" xr:uid="{00000000-0005-0000-0000-0000A8000000}"/>
    <cellStyle name="_Presupuestos-SustentoF08_IS_T77" xfId="103" xr:uid="{00000000-0005-0000-0000-0000A9000000}"/>
    <cellStyle name="_Price Book - SF 230608" xfId="104" xr:uid="{00000000-0005-0000-0000-0000AA000000}"/>
    <cellStyle name="_price book inputs_23June" xfId="105" xr:uid="{00000000-0005-0000-0000-0000AB000000}"/>
    <cellStyle name="_Price Book v2 Customer" xfId="106" xr:uid="{00000000-0005-0000-0000-0000AC000000}"/>
    <cellStyle name="_Project IT PF3  F10" xfId="107" xr:uid="{00000000-0005-0000-0000-0000AD000000}"/>
    <cellStyle name="_PSC Report" xfId="108" xr:uid="{00000000-0005-0000-0000-0000AE000000}"/>
    <cellStyle name="_PSCs Built-Not PT" xfId="109" xr:uid="{00000000-0005-0000-0000-0000AF000000}"/>
    <cellStyle name="_Radius result" xfId="882" xr:uid="{00000000-0005-0000-0000-0000B0000000}"/>
    <cellStyle name="_Raport capex PF2 IT" xfId="110" xr:uid="{00000000-0005-0000-0000-0000B1000000}"/>
    <cellStyle name="_Raport capex PF2 office" xfId="111" xr:uid="{00000000-0005-0000-0000-0000B2000000}"/>
    <cellStyle name="_Raport capex PF2 PR" xfId="112" xr:uid="{00000000-0005-0000-0000-0000B3000000}"/>
    <cellStyle name="_Recovery data" xfId="883" xr:uid="{00000000-0005-0000-0000-0000B4000000}"/>
    <cellStyle name="_Recovery data_Myrtleford EBITDA Stats (4)" xfId="884" xr:uid="{00000000-0005-0000-0000-0000B5000000}"/>
    <cellStyle name="_Recovery data_Myrtleford Plymill - EBITDA Stats (AUS &amp; NZ)" xfId="885" xr:uid="{00000000-0005-0000-0000-0000B6000000}"/>
    <cellStyle name="_Reskilling non-resource cost rationale v8" xfId="113" xr:uid="{00000000-0005-0000-0000-0000B7000000}"/>
    <cellStyle name="_resources ratecard v2" xfId="114" xr:uid="{00000000-0005-0000-0000-0000B8000000}"/>
    <cellStyle name="_resources ratecard v2_3_RFPIT1_IBM UK_Project Deploy Bid Sheet v0.22 (DH)" xfId="115" xr:uid="{00000000-0005-0000-0000-0000B9000000}"/>
    <cellStyle name="_resources ratecard v2_Book3" xfId="116" xr:uid="{00000000-0005-0000-0000-0000BA000000}"/>
    <cellStyle name="_S&amp;D_Marketing" xfId="117" xr:uid="{00000000-0005-0000-0000-0000BB000000}"/>
    <cellStyle name="_SABM Triumph Cost Breakdown FA BPO v2 (10 Dec RJS)" xfId="118" xr:uid="{00000000-0005-0000-0000-0000BC000000}"/>
    <cellStyle name="_SABM Triumph Cost Breakdown HR BPO IT only update 4 Dec 2008" xfId="119" xr:uid="{00000000-0005-0000-0000-0000BD000000}"/>
    <cellStyle name="_SABM Triumph Cost Breakdown HR V3 011208 SGS" xfId="120" xr:uid="{00000000-0005-0000-0000-0000BE000000}"/>
    <cellStyle name="_SABMiller Consolidated WAN LATAM-290408 v3 update" xfId="121" xr:uid="{00000000-0005-0000-0000-0000BF000000}"/>
    <cellStyle name="_SABMiller FATool LATAM5yr v17" xfId="122" xr:uid="{00000000-0005-0000-0000-0000C0000000}"/>
    <cellStyle name="_SABMiller LatinAmerica WAN costings - Present config - 29-Ago" xfId="123" xr:uid="{00000000-0005-0000-0000-0000C1000000}"/>
    <cellStyle name="_security &amp; controls 280109" xfId="124" xr:uid="{00000000-0005-0000-0000-0000C2000000}"/>
    <cellStyle name="_SFlorTotal-Act" xfId="886" xr:uid="{00000000-0005-0000-0000-0000C3000000}"/>
    <cellStyle name="_Sheet1" xfId="125" xr:uid="{00000000-0005-0000-0000-0000C4000000}"/>
    <cellStyle name="_Sirius Resource check 110506 v7" xfId="126" xr:uid="{00000000-0005-0000-0000-0000C5000000}"/>
    <cellStyle name="_SKywalker LC May 11" xfId="127" xr:uid="{00000000-0005-0000-0000-0000C6000000}"/>
    <cellStyle name="_SP Europe inflation rates" xfId="128" xr:uid="{00000000-0005-0000-0000-0000C7000000}"/>
    <cellStyle name="_Stucta Facility Actual" xfId="887" xr:uid="{00000000-0005-0000-0000-0000C8000000}"/>
    <cellStyle name="_Summary Profit and Loss" xfId="888" xr:uid="{00000000-0005-0000-0000-0000C9000000}"/>
    <cellStyle name="_Timber Mt Gambier sawmill - budget FY09 presentation II" xfId="889" xr:uid="{00000000-0005-0000-0000-0000CA000000}"/>
    <cellStyle name="_TM budget_F05" xfId="129" xr:uid="{00000000-0005-0000-0000-0000CB000000}"/>
    <cellStyle name="_Transition and governance costs" xfId="130" xr:uid="{00000000-0005-0000-0000-0000CC000000}"/>
    <cellStyle name="_Transition Period Walk through answerv0.3" xfId="131" xr:uid="{00000000-0005-0000-0000-0000CD000000}"/>
    <cellStyle name="_Trg Delivery - Resource and Non-resource Cost Estimate" xfId="132" xr:uid="{00000000-0005-0000-0000-0000CE000000}"/>
    <cellStyle name="_Triumph 10year forecast" xfId="133" xr:uid="{00000000-0005-0000-0000-0000CF000000}"/>
    <cellStyle name="_Triumph Budget" xfId="134" xr:uid="{00000000-0005-0000-0000-0000D0000000}"/>
    <cellStyle name="_Triumph Chg Budget Jan-Mar09 and F10_final" xfId="135" xr:uid="{00000000-0005-0000-0000-0000D1000000}"/>
    <cellStyle name="_Vars" xfId="890" xr:uid="{00000000-0005-0000-0000-0000D2000000}"/>
    <cellStyle name="_Volvo_Cruise FA BPO BC 2004-06-16 v1.0" xfId="136" xr:uid="{00000000-0005-0000-0000-0000D3000000}"/>
    <cellStyle name="_WPA Consol Data" xfId="891" xr:uid="{00000000-0005-0000-0000-0000D4000000}"/>
    <cellStyle name="_Year End Capital  WC" xfId="892" xr:uid="{00000000-0005-0000-0000-0000D5000000}"/>
    <cellStyle name="’Ê‰Ý [0.00]_Area" xfId="137" xr:uid="{00000000-0005-0000-0000-0000D6000000}"/>
    <cellStyle name="’Ê‰Ý_Area" xfId="138" xr:uid="{00000000-0005-0000-0000-0000D7000000}"/>
    <cellStyle name="£ BP" xfId="893" xr:uid="{00000000-0005-0000-0000-0000D8000000}"/>
    <cellStyle name="¥ JY" xfId="894" xr:uid="{00000000-0005-0000-0000-0000D9000000}"/>
    <cellStyle name="+" xfId="792" xr:uid="{00000000-0005-0000-0000-0000DA000000}"/>
    <cellStyle name="=C:\WINDOWS\SYSTEM32\COMMAND.COM" xfId="895" xr:uid="{00000000-0005-0000-0000-0000DB000000}"/>
    <cellStyle name="=C:\WINNT35\SYSTEM32\COMMAND.COM" xfId="896" xr:uid="{00000000-0005-0000-0000-0000DC000000}"/>
    <cellStyle name="¬µrka" xfId="139" xr:uid="{00000000-0005-0000-0000-0000DD000000}"/>
    <cellStyle name="·Ûf_x000f_·Éf_x000f_·Òf_x000f_·öf" xfId="897" xr:uid="{00000000-0005-0000-0000-0000DE000000}"/>
    <cellStyle name="•W_Area" xfId="140" xr:uid="{00000000-0005-0000-0000-0000DF000000}"/>
    <cellStyle name="0,0_x000d__x000a_NA_x000d__x000a_" xfId="141" xr:uid="{00000000-0005-0000-0000-0000E0000000}"/>
    <cellStyle name="0,0_x000d__x000a_NA_x000d__x000a_ 2" xfId="142" xr:uid="{00000000-0005-0000-0000-0000E1000000}"/>
    <cellStyle name="0,0_x000d__x000a_NA_x000d__x000a__A&amp;A Network and Telecoms RFP Due Diligence Refresh v1" xfId="143" xr:uid="{00000000-0005-0000-0000-0000E2000000}"/>
    <cellStyle name="0752-93035" xfId="144" xr:uid="{00000000-0005-0000-0000-0000E3000000}"/>
    <cellStyle name="1 000 K?_Depreciation_summary_final_30-5-2001" xfId="145" xr:uid="{00000000-0005-0000-0000-0000E4000000}"/>
    <cellStyle name="1 000 Kč_Depreciation_summary_final_30-5-2001" xfId="146" xr:uid="{00000000-0005-0000-0000-0000E5000000}"/>
    <cellStyle name="1000s (0)" xfId="147" xr:uid="{00000000-0005-0000-0000-0000E6000000}"/>
    <cellStyle name="12" xfId="148" xr:uid="{00000000-0005-0000-0000-0000E7000000}"/>
    <cellStyle name="20 % – Zvýraznění1" xfId="149" xr:uid="{00000000-0005-0000-0000-0000E8000000}"/>
    <cellStyle name="20 % – Zvýraznění2" xfId="150" xr:uid="{00000000-0005-0000-0000-0000E9000000}"/>
    <cellStyle name="20 % – Zvýraznění3" xfId="151" xr:uid="{00000000-0005-0000-0000-0000EA000000}"/>
    <cellStyle name="20 % – Zvýraznění4" xfId="152" xr:uid="{00000000-0005-0000-0000-0000EB000000}"/>
    <cellStyle name="20 % – Zvýraznění5" xfId="153" xr:uid="{00000000-0005-0000-0000-0000EC000000}"/>
    <cellStyle name="20 % – Zvýraznění6" xfId="154" xr:uid="{00000000-0005-0000-0000-0000ED000000}"/>
    <cellStyle name="20% - Accent1 10" xfId="898" xr:uid="{00000000-0005-0000-0000-0000EE000000}"/>
    <cellStyle name="20% - Accent1 11" xfId="899" xr:uid="{00000000-0005-0000-0000-0000EF000000}"/>
    <cellStyle name="20% - Accent1 12" xfId="900" xr:uid="{00000000-0005-0000-0000-0000F0000000}"/>
    <cellStyle name="20% - Accent1 13" xfId="901" xr:uid="{00000000-0005-0000-0000-0000F1000000}"/>
    <cellStyle name="20% - Accent1 14" xfId="902" xr:uid="{00000000-0005-0000-0000-0000F2000000}"/>
    <cellStyle name="20% - Accent1 15" xfId="903" xr:uid="{00000000-0005-0000-0000-0000F3000000}"/>
    <cellStyle name="20% - Accent1 16" xfId="904" xr:uid="{00000000-0005-0000-0000-0000F4000000}"/>
    <cellStyle name="20% - Accent1 2" xfId="905" xr:uid="{00000000-0005-0000-0000-0000F5000000}"/>
    <cellStyle name="20% - Accent1 2 2" xfId="906" xr:uid="{00000000-0005-0000-0000-0000F6000000}"/>
    <cellStyle name="20% - Accent1 2 3" xfId="907" xr:uid="{00000000-0005-0000-0000-0000F7000000}"/>
    <cellStyle name="20% - Accent1 2 4" xfId="908" xr:uid="{00000000-0005-0000-0000-0000F8000000}"/>
    <cellStyle name="20% - Accent1 2 5" xfId="909" xr:uid="{00000000-0005-0000-0000-0000F9000000}"/>
    <cellStyle name="20% - Accent1 2_Scotts_v07.06.84" xfId="910" xr:uid="{00000000-0005-0000-0000-0000FA000000}"/>
    <cellStyle name="20% - Accent1 3" xfId="911" xr:uid="{00000000-0005-0000-0000-0000FB000000}"/>
    <cellStyle name="20% - Accent1 4" xfId="912" xr:uid="{00000000-0005-0000-0000-0000FC000000}"/>
    <cellStyle name="20% - Accent1 4 2" xfId="913" xr:uid="{00000000-0005-0000-0000-0000FD000000}"/>
    <cellStyle name="20% - Accent1 4_Scotts_v07.06.84" xfId="914" xr:uid="{00000000-0005-0000-0000-0000FE000000}"/>
    <cellStyle name="20% - Accent1 5" xfId="915" xr:uid="{00000000-0005-0000-0000-0000FF000000}"/>
    <cellStyle name="20% - Accent1 6" xfId="916" xr:uid="{00000000-0005-0000-0000-000000010000}"/>
    <cellStyle name="20% - Accent1 7" xfId="917" xr:uid="{00000000-0005-0000-0000-000001010000}"/>
    <cellStyle name="20% - Accent1 8" xfId="918" xr:uid="{00000000-0005-0000-0000-000002010000}"/>
    <cellStyle name="20% - Accent1 9" xfId="919" xr:uid="{00000000-0005-0000-0000-000003010000}"/>
    <cellStyle name="20% - Accent2 10" xfId="920" xr:uid="{00000000-0005-0000-0000-000004010000}"/>
    <cellStyle name="20% - Accent2 11" xfId="921" xr:uid="{00000000-0005-0000-0000-000005010000}"/>
    <cellStyle name="20% - Accent2 12" xfId="922" xr:uid="{00000000-0005-0000-0000-000006010000}"/>
    <cellStyle name="20% - Accent2 13" xfId="923" xr:uid="{00000000-0005-0000-0000-000007010000}"/>
    <cellStyle name="20% - Accent2 14" xfId="924" xr:uid="{00000000-0005-0000-0000-000008010000}"/>
    <cellStyle name="20% - Accent2 15" xfId="925" xr:uid="{00000000-0005-0000-0000-000009010000}"/>
    <cellStyle name="20% - Accent2 16" xfId="926" xr:uid="{00000000-0005-0000-0000-00000A010000}"/>
    <cellStyle name="20% - Accent2 2" xfId="927" xr:uid="{00000000-0005-0000-0000-00000B010000}"/>
    <cellStyle name="20% - Accent2 2 2" xfId="928" xr:uid="{00000000-0005-0000-0000-00000C010000}"/>
    <cellStyle name="20% - Accent2 2 3" xfId="929" xr:uid="{00000000-0005-0000-0000-00000D010000}"/>
    <cellStyle name="20% - Accent2 2 4" xfId="930" xr:uid="{00000000-0005-0000-0000-00000E010000}"/>
    <cellStyle name="20% - Accent2 2 5" xfId="931" xr:uid="{00000000-0005-0000-0000-00000F010000}"/>
    <cellStyle name="20% - Accent2 2_Scotts_v07.06.84" xfId="932" xr:uid="{00000000-0005-0000-0000-000010010000}"/>
    <cellStyle name="20% - Accent2 3" xfId="933" xr:uid="{00000000-0005-0000-0000-000011010000}"/>
    <cellStyle name="20% - Accent2 4" xfId="934" xr:uid="{00000000-0005-0000-0000-000012010000}"/>
    <cellStyle name="20% - Accent2 4 2" xfId="935" xr:uid="{00000000-0005-0000-0000-000013010000}"/>
    <cellStyle name="20% - Accent2 4_Scotts_v07.06.84" xfId="936" xr:uid="{00000000-0005-0000-0000-000014010000}"/>
    <cellStyle name="20% - Accent2 5" xfId="937" xr:uid="{00000000-0005-0000-0000-000015010000}"/>
    <cellStyle name="20% - Accent2 6" xfId="938" xr:uid="{00000000-0005-0000-0000-000016010000}"/>
    <cellStyle name="20% - Accent2 7" xfId="939" xr:uid="{00000000-0005-0000-0000-000017010000}"/>
    <cellStyle name="20% - Accent2 8" xfId="940" xr:uid="{00000000-0005-0000-0000-000018010000}"/>
    <cellStyle name="20% - Accent2 9" xfId="941" xr:uid="{00000000-0005-0000-0000-000019010000}"/>
    <cellStyle name="20% - Accent3 10" xfId="942" xr:uid="{00000000-0005-0000-0000-00001A010000}"/>
    <cellStyle name="20% - Accent3 11" xfId="943" xr:uid="{00000000-0005-0000-0000-00001B010000}"/>
    <cellStyle name="20% - Accent3 12" xfId="944" xr:uid="{00000000-0005-0000-0000-00001C010000}"/>
    <cellStyle name="20% - Accent3 13" xfId="945" xr:uid="{00000000-0005-0000-0000-00001D010000}"/>
    <cellStyle name="20% - Accent3 14" xfId="946" xr:uid="{00000000-0005-0000-0000-00001E010000}"/>
    <cellStyle name="20% - Accent3 15" xfId="947" xr:uid="{00000000-0005-0000-0000-00001F010000}"/>
    <cellStyle name="20% - Accent3 16" xfId="948" xr:uid="{00000000-0005-0000-0000-000020010000}"/>
    <cellStyle name="20% - Accent3 2" xfId="949" xr:uid="{00000000-0005-0000-0000-000021010000}"/>
    <cellStyle name="20% - Accent3 2 2" xfId="950" xr:uid="{00000000-0005-0000-0000-000022010000}"/>
    <cellStyle name="20% - Accent3 2 3" xfId="951" xr:uid="{00000000-0005-0000-0000-000023010000}"/>
    <cellStyle name="20% - Accent3 2 4" xfId="952" xr:uid="{00000000-0005-0000-0000-000024010000}"/>
    <cellStyle name="20% - Accent3 2 5" xfId="953" xr:uid="{00000000-0005-0000-0000-000025010000}"/>
    <cellStyle name="20% - Accent3 2_Scotts_v07.06.84" xfId="954" xr:uid="{00000000-0005-0000-0000-000026010000}"/>
    <cellStyle name="20% - Accent3 3" xfId="955" xr:uid="{00000000-0005-0000-0000-000027010000}"/>
    <cellStyle name="20% - Accent3 4" xfId="956" xr:uid="{00000000-0005-0000-0000-000028010000}"/>
    <cellStyle name="20% - Accent3 4 2" xfId="957" xr:uid="{00000000-0005-0000-0000-000029010000}"/>
    <cellStyle name="20% - Accent3 4_Scotts_v07.06.84" xfId="958" xr:uid="{00000000-0005-0000-0000-00002A010000}"/>
    <cellStyle name="20% - Accent3 5" xfId="959" xr:uid="{00000000-0005-0000-0000-00002B010000}"/>
    <cellStyle name="20% - Accent3 6" xfId="960" xr:uid="{00000000-0005-0000-0000-00002C010000}"/>
    <cellStyle name="20% - Accent3 7" xfId="961" xr:uid="{00000000-0005-0000-0000-00002D010000}"/>
    <cellStyle name="20% - Accent3 8" xfId="962" xr:uid="{00000000-0005-0000-0000-00002E010000}"/>
    <cellStyle name="20% - Accent3 9" xfId="963" xr:uid="{00000000-0005-0000-0000-00002F010000}"/>
    <cellStyle name="20% - Accent4 10" xfId="964" xr:uid="{00000000-0005-0000-0000-000030010000}"/>
    <cellStyle name="20% - Accent4 11" xfId="965" xr:uid="{00000000-0005-0000-0000-000031010000}"/>
    <cellStyle name="20% - Accent4 12" xfId="966" xr:uid="{00000000-0005-0000-0000-000032010000}"/>
    <cellStyle name="20% - Accent4 13" xfId="967" xr:uid="{00000000-0005-0000-0000-000033010000}"/>
    <cellStyle name="20% - Accent4 14" xfId="968" xr:uid="{00000000-0005-0000-0000-000034010000}"/>
    <cellStyle name="20% - Accent4 15" xfId="969" xr:uid="{00000000-0005-0000-0000-000035010000}"/>
    <cellStyle name="20% - Accent4 16" xfId="970" xr:uid="{00000000-0005-0000-0000-000036010000}"/>
    <cellStyle name="20% - Accent4 2" xfId="971" xr:uid="{00000000-0005-0000-0000-000037010000}"/>
    <cellStyle name="20% - Accent4 2 2" xfId="972" xr:uid="{00000000-0005-0000-0000-000038010000}"/>
    <cellStyle name="20% - Accent4 2 3" xfId="973" xr:uid="{00000000-0005-0000-0000-000039010000}"/>
    <cellStyle name="20% - Accent4 2 4" xfId="974" xr:uid="{00000000-0005-0000-0000-00003A010000}"/>
    <cellStyle name="20% - Accent4 2 5" xfId="975" xr:uid="{00000000-0005-0000-0000-00003B010000}"/>
    <cellStyle name="20% - Accent4 2_Scotts_v07.06.84" xfId="976" xr:uid="{00000000-0005-0000-0000-00003C010000}"/>
    <cellStyle name="20% - Accent4 3" xfId="977" xr:uid="{00000000-0005-0000-0000-00003D010000}"/>
    <cellStyle name="20% - Accent4 4" xfId="978" xr:uid="{00000000-0005-0000-0000-00003E010000}"/>
    <cellStyle name="20% - Accent4 4 2" xfId="979" xr:uid="{00000000-0005-0000-0000-00003F010000}"/>
    <cellStyle name="20% - Accent4 4_Scotts_v07.06.84" xfId="980" xr:uid="{00000000-0005-0000-0000-000040010000}"/>
    <cellStyle name="20% - Accent4 5" xfId="981" xr:uid="{00000000-0005-0000-0000-000041010000}"/>
    <cellStyle name="20% - Accent4 6" xfId="982" xr:uid="{00000000-0005-0000-0000-000042010000}"/>
    <cellStyle name="20% - Accent4 7" xfId="983" xr:uid="{00000000-0005-0000-0000-000043010000}"/>
    <cellStyle name="20% - Accent4 8" xfId="984" xr:uid="{00000000-0005-0000-0000-000044010000}"/>
    <cellStyle name="20% - Accent4 9" xfId="985" xr:uid="{00000000-0005-0000-0000-000045010000}"/>
    <cellStyle name="20% - Accent5 10" xfId="986" xr:uid="{00000000-0005-0000-0000-000046010000}"/>
    <cellStyle name="20% - Accent5 11" xfId="987" xr:uid="{00000000-0005-0000-0000-000047010000}"/>
    <cellStyle name="20% - Accent5 12" xfId="988" xr:uid="{00000000-0005-0000-0000-000048010000}"/>
    <cellStyle name="20% - Accent5 13" xfId="989" xr:uid="{00000000-0005-0000-0000-000049010000}"/>
    <cellStyle name="20% - Accent5 14" xfId="990" xr:uid="{00000000-0005-0000-0000-00004A010000}"/>
    <cellStyle name="20% - Accent5 15" xfId="991" xr:uid="{00000000-0005-0000-0000-00004B010000}"/>
    <cellStyle name="20% - Accent5 16" xfId="992" xr:uid="{00000000-0005-0000-0000-00004C010000}"/>
    <cellStyle name="20% - Accent5 2" xfId="993" xr:uid="{00000000-0005-0000-0000-00004D010000}"/>
    <cellStyle name="20% - Accent5 2 2" xfId="994" xr:uid="{00000000-0005-0000-0000-00004E010000}"/>
    <cellStyle name="20% - Accent5 2 3" xfId="995" xr:uid="{00000000-0005-0000-0000-00004F010000}"/>
    <cellStyle name="20% - Accent5 2 4" xfId="996" xr:uid="{00000000-0005-0000-0000-000050010000}"/>
    <cellStyle name="20% - Accent5 2 5" xfId="997" xr:uid="{00000000-0005-0000-0000-000051010000}"/>
    <cellStyle name="20% - Accent5 2_Scotts_v07.06.84" xfId="998" xr:uid="{00000000-0005-0000-0000-000052010000}"/>
    <cellStyle name="20% - Accent5 3" xfId="999" xr:uid="{00000000-0005-0000-0000-000053010000}"/>
    <cellStyle name="20% - Accent5 4" xfId="1000" xr:uid="{00000000-0005-0000-0000-000054010000}"/>
    <cellStyle name="20% - Accent5 4 2" xfId="1001" xr:uid="{00000000-0005-0000-0000-000055010000}"/>
    <cellStyle name="20% - Accent5 4_Scotts_v07.06.84" xfId="1002" xr:uid="{00000000-0005-0000-0000-000056010000}"/>
    <cellStyle name="20% - Accent5 5" xfId="1003" xr:uid="{00000000-0005-0000-0000-000057010000}"/>
    <cellStyle name="20% - Accent5 6" xfId="1004" xr:uid="{00000000-0005-0000-0000-000058010000}"/>
    <cellStyle name="20% - Accent5 7" xfId="1005" xr:uid="{00000000-0005-0000-0000-000059010000}"/>
    <cellStyle name="20% - Accent5 8" xfId="1006" xr:uid="{00000000-0005-0000-0000-00005A010000}"/>
    <cellStyle name="20% - Accent5 9" xfId="1007" xr:uid="{00000000-0005-0000-0000-00005B010000}"/>
    <cellStyle name="20% - Accent6 10" xfId="1008" xr:uid="{00000000-0005-0000-0000-00005C010000}"/>
    <cellStyle name="20% - Accent6 11" xfId="1009" xr:uid="{00000000-0005-0000-0000-00005D010000}"/>
    <cellStyle name="20% - Accent6 12" xfId="1010" xr:uid="{00000000-0005-0000-0000-00005E010000}"/>
    <cellStyle name="20% - Accent6 13" xfId="1011" xr:uid="{00000000-0005-0000-0000-00005F010000}"/>
    <cellStyle name="20% - Accent6 14" xfId="1012" xr:uid="{00000000-0005-0000-0000-000060010000}"/>
    <cellStyle name="20% - Accent6 15" xfId="1013" xr:uid="{00000000-0005-0000-0000-000061010000}"/>
    <cellStyle name="20% - Accent6 16" xfId="1014" xr:uid="{00000000-0005-0000-0000-000062010000}"/>
    <cellStyle name="20% - Accent6 2" xfId="1015" xr:uid="{00000000-0005-0000-0000-000063010000}"/>
    <cellStyle name="20% - Accent6 2 2" xfId="1016" xr:uid="{00000000-0005-0000-0000-000064010000}"/>
    <cellStyle name="20% - Accent6 2 3" xfId="1017" xr:uid="{00000000-0005-0000-0000-000065010000}"/>
    <cellStyle name="20% - Accent6 2 4" xfId="1018" xr:uid="{00000000-0005-0000-0000-000066010000}"/>
    <cellStyle name="20% - Accent6 2 5" xfId="1019" xr:uid="{00000000-0005-0000-0000-000067010000}"/>
    <cellStyle name="20% - Accent6 2_Scotts_v07.06.84" xfId="1020" xr:uid="{00000000-0005-0000-0000-000068010000}"/>
    <cellStyle name="20% - Accent6 3" xfId="1021" xr:uid="{00000000-0005-0000-0000-000069010000}"/>
    <cellStyle name="20% - Accent6 4" xfId="1022" xr:uid="{00000000-0005-0000-0000-00006A010000}"/>
    <cellStyle name="20% - Accent6 4 2" xfId="1023" xr:uid="{00000000-0005-0000-0000-00006B010000}"/>
    <cellStyle name="20% - Accent6 4_Scotts_v07.06.84" xfId="1024" xr:uid="{00000000-0005-0000-0000-00006C010000}"/>
    <cellStyle name="20% - Accent6 5" xfId="1025" xr:uid="{00000000-0005-0000-0000-00006D010000}"/>
    <cellStyle name="20% - Accent6 6" xfId="1026" xr:uid="{00000000-0005-0000-0000-00006E010000}"/>
    <cellStyle name="20% - Accent6 7" xfId="1027" xr:uid="{00000000-0005-0000-0000-00006F010000}"/>
    <cellStyle name="20% - Accent6 8" xfId="1028" xr:uid="{00000000-0005-0000-0000-000070010000}"/>
    <cellStyle name="20% - Accent6 9" xfId="1029" xr:uid="{00000000-0005-0000-0000-000071010000}"/>
    <cellStyle name="20% - Énfasis1" xfId="155" xr:uid="{00000000-0005-0000-0000-000072010000}"/>
    <cellStyle name="20% - Énfasis2" xfId="156" xr:uid="{00000000-0005-0000-0000-000073010000}"/>
    <cellStyle name="20% - Énfasis3" xfId="157" xr:uid="{00000000-0005-0000-0000-000074010000}"/>
    <cellStyle name="20% - Énfasis4" xfId="158" xr:uid="{00000000-0005-0000-0000-000075010000}"/>
    <cellStyle name="20% - Énfasis5" xfId="159" xr:uid="{00000000-0005-0000-0000-000076010000}"/>
    <cellStyle name="20% - Énfasis6" xfId="160" xr:uid="{00000000-0005-0000-0000-000077010000}"/>
    <cellStyle name="40 % – Zvýraznění1" xfId="161" xr:uid="{00000000-0005-0000-0000-000078010000}"/>
    <cellStyle name="40 % – Zvýraznění2" xfId="162" xr:uid="{00000000-0005-0000-0000-000079010000}"/>
    <cellStyle name="40 % – Zvýraznění3" xfId="163" xr:uid="{00000000-0005-0000-0000-00007A010000}"/>
    <cellStyle name="40 % – Zvýraznění4" xfId="164" xr:uid="{00000000-0005-0000-0000-00007B010000}"/>
    <cellStyle name="40 % – Zvýraznění5" xfId="165" xr:uid="{00000000-0005-0000-0000-00007C010000}"/>
    <cellStyle name="40 % – Zvýraznění6" xfId="166" xr:uid="{00000000-0005-0000-0000-00007D010000}"/>
    <cellStyle name="40% - Accent1 10" xfId="1030" xr:uid="{00000000-0005-0000-0000-00007E010000}"/>
    <cellStyle name="40% - Accent1 11" xfId="1031" xr:uid="{00000000-0005-0000-0000-00007F010000}"/>
    <cellStyle name="40% - Accent1 12" xfId="1032" xr:uid="{00000000-0005-0000-0000-000080010000}"/>
    <cellStyle name="40% - Accent1 13" xfId="1033" xr:uid="{00000000-0005-0000-0000-000081010000}"/>
    <cellStyle name="40% - Accent1 14" xfId="1034" xr:uid="{00000000-0005-0000-0000-000082010000}"/>
    <cellStyle name="40% - Accent1 15" xfId="1035" xr:uid="{00000000-0005-0000-0000-000083010000}"/>
    <cellStyle name="40% - Accent1 16" xfId="1036" xr:uid="{00000000-0005-0000-0000-000084010000}"/>
    <cellStyle name="40% - Accent1 2" xfId="1037" xr:uid="{00000000-0005-0000-0000-000085010000}"/>
    <cellStyle name="40% - Accent1 2 2" xfId="1038" xr:uid="{00000000-0005-0000-0000-000086010000}"/>
    <cellStyle name="40% - Accent1 2 3" xfId="1039" xr:uid="{00000000-0005-0000-0000-000087010000}"/>
    <cellStyle name="40% - Accent1 2 4" xfId="1040" xr:uid="{00000000-0005-0000-0000-000088010000}"/>
    <cellStyle name="40% - Accent1 2 5" xfId="1041" xr:uid="{00000000-0005-0000-0000-000089010000}"/>
    <cellStyle name="40% - Accent1 2_Scotts_v07.06.84" xfId="1042" xr:uid="{00000000-0005-0000-0000-00008A010000}"/>
    <cellStyle name="40% - Accent1 3" xfId="1043" xr:uid="{00000000-0005-0000-0000-00008B010000}"/>
    <cellStyle name="40% - Accent1 4" xfId="1044" xr:uid="{00000000-0005-0000-0000-00008C010000}"/>
    <cellStyle name="40% - Accent1 4 2" xfId="1045" xr:uid="{00000000-0005-0000-0000-00008D010000}"/>
    <cellStyle name="40% - Accent1 4_Scotts_v07.06.84" xfId="1046" xr:uid="{00000000-0005-0000-0000-00008E010000}"/>
    <cellStyle name="40% - Accent1 5" xfId="1047" xr:uid="{00000000-0005-0000-0000-00008F010000}"/>
    <cellStyle name="40% - Accent1 6" xfId="1048" xr:uid="{00000000-0005-0000-0000-000090010000}"/>
    <cellStyle name="40% - Accent1 7" xfId="1049" xr:uid="{00000000-0005-0000-0000-000091010000}"/>
    <cellStyle name="40% - Accent1 8" xfId="1050" xr:uid="{00000000-0005-0000-0000-000092010000}"/>
    <cellStyle name="40% - Accent1 9" xfId="1051" xr:uid="{00000000-0005-0000-0000-000093010000}"/>
    <cellStyle name="40% - Accent2 10" xfId="1052" xr:uid="{00000000-0005-0000-0000-000094010000}"/>
    <cellStyle name="40% - Accent2 11" xfId="1053" xr:uid="{00000000-0005-0000-0000-000095010000}"/>
    <cellStyle name="40% - Accent2 12" xfId="1054" xr:uid="{00000000-0005-0000-0000-000096010000}"/>
    <cellStyle name="40% - Accent2 13" xfId="1055" xr:uid="{00000000-0005-0000-0000-000097010000}"/>
    <cellStyle name="40% - Accent2 14" xfId="1056" xr:uid="{00000000-0005-0000-0000-000098010000}"/>
    <cellStyle name="40% - Accent2 15" xfId="1057" xr:uid="{00000000-0005-0000-0000-000099010000}"/>
    <cellStyle name="40% - Accent2 16" xfId="1058" xr:uid="{00000000-0005-0000-0000-00009A010000}"/>
    <cellStyle name="40% - Accent2 2" xfId="1059" xr:uid="{00000000-0005-0000-0000-00009B010000}"/>
    <cellStyle name="40% - Accent2 2 2" xfId="1060" xr:uid="{00000000-0005-0000-0000-00009C010000}"/>
    <cellStyle name="40% - Accent2 2 3" xfId="1061" xr:uid="{00000000-0005-0000-0000-00009D010000}"/>
    <cellStyle name="40% - Accent2 2 4" xfId="1062" xr:uid="{00000000-0005-0000-0000-00009E010000}"/>
    <cellStyle name="40% - Accent2 2 5" xfId="1063" xr:uid="{00000000-0005-0000-0000-00009F010000}"/>
    <cellStyle name="40% - Accent2 2_Scotts_v07.06.84" xfId="1064" xr:uid="{00000000-0005-0000-0000-0000A0010000}"/>
    <cellStyle name="40% - Accent2 3" xfId="1065" xr:uid="{00000000-0005-0000-0000-0000A1010000}"/>
    <cellStyle name="40% - Accent2 4" xfId="1066" xr:uid="{00000000-0005-0000-0000-0000A2010000}"/>
    <cellStyle name="40% - Accent2 4 2" xfId="1067" xr:uid="{00000000-0005-0000-0000-0000A3010000}"/>
    <cellStyle name="40% - Accent2 4_Scotts_v07.06.84" xfId="1068" xr:uid="{00000000-0005-0000-0000-0000A4010000}"/>
    <cellStyle name="40% - Accent2 5" xfId="1069" xr:uid="{00000000-0005-0000-0000-0000A5010000}"/>
    <cellStyle name="40% - Accent2 6" xfId="1070" xr:uid="{00000000-0005-0000-0000-0000A6010000}"/>
    <cellStyle name="40% - Accent2 7" xfId="1071" xr:uid="{00000000-0005-0000-0000-0000A7010000}"/>
    <cellStyle name="40% - Accent2 8" xfId="1072" xr:uid="{00000000-0005-0000-0000-0000A8010000}"/>
    <cellStyle name="40% - Accent2 9" xfId="1073" xr:uid="{00000000-0005-0000-0000-0000A9010000}"/>
    <cellStyle name="40% - Accent3 10" xfId="1074" xr:uid="{00000000-0005-0000-0000-0000AA010000}"/>
    <cellStyle name="40% - Accent3 11" xfId="1075" xr:uid="{00000000-0005-0000-0000-0000AB010000}"/>
    <cellStyle name="40% - Accent3 12" xfId="1076" xr:uid="{00000000-0005-0000-0000-0000AC010000}"/>
    <cellStyle name="40% - Accent3 13" xfId="1077" xr:uid="{00000000-0005-0000-0000-0000AD010000}"/>
    <cellStyle name="40% - Accent3 14" xfId="1078" xr:uid="{00000000-0005-0000-0000-0000AE010000}"/>
    <cellStyle name="40% - Accent3 15" xfId="1079" xr:uid="{00000000-0005-0000-0000-0000AF010000}"/>
    <cellStyle name="40% - Accent3 16" xfId="1080" xr:uid="{00000000-0005-0000-0000-0000B0010000}"/>
    <cellStyle name="40% - Accent3 2" xfId="1081" xr:uid="{00000000-0005-0000-0000-0000B1010000}"/>
    <cellStyle name="40% - Accent3 2 2" xfId="1082" xr:uid="{00000000-0005-0000-0000-0000B2010000}"/>
    <cellStyle name="40% - Accent3 2 3" xfId="1083" xr:uid="{00000000-0005-0000-0000-0000B3010000}"/>
    <cellStyle name="40% - Accent3 2 4" xfId="1084" xr:uid="{00000000-0005-0000-0000-0000B4010000}"/>
    <cellStyle name="40% - Accent3 2 5" xfId="1085" xr:uid="{00000000-0005-0000-0000-0000B5010000}"/>
    <cellStyle name="40% - Accent3 2_Scotts_v07.06.84" xfId="1086" xr:uid="{00000000-0005-0000-0000-0000B6010000}"/>
    <cellStyle name="40% - Accent3 3" xfId="1087" xr:uid="{00000000-0005-0000-0000-0000B7010000}"/>
    <cellStyle name="40% - Accent3 4" xfId="1088" xr:uid="{00000000-0005-0000-0000-0000B8010000}"/>
    <cellStyle name="40% - Accent3 4 2" xfId="1089" xr:uid="{00000000-0005-0000-0000-0000B9010000}"/>
    <cellStyle name="40% - Accent3 4_Scotts_v07.06.84" xfId="1090" xr:uid="{00000000-0005-0000-0000-0000BA010000}"/>
    <cellStyle name="40% - Accent3 5" xfId="1091" xr:uid="{00000000-0005-0000-0000-0000BB010000}"/>
    <cellStyle name="40% - Accent3 6" xfId="1092" xr:uid="{00000000-0005-0000-0000-0000BC010000}"/>
    <cellStyle name="40% - Accent3 7" xfId="1093" xr:uid="{00000000-0005-0000-0000-0000BD010000}"/>
    <cellStyle name="40% - Accent3 8" xfId="1094" xr:uid="{00000000-0005-0000-0000-0000BE010000}"/>
    <cellStyle name="40% - Accent3 9" xfId="1095" xr:uid="{00000000-0005-0000-0000-0000BF010000}"/>
    <cellStyle name="40% - Accent4 10" xfId="1096" xr:uid="{00000000-0005-0000-0000-0000C0010000}"/>
    <cellStyle name="40% - Accent4 11" xfId="1097" xr:uid="{00000000-0005-0000-0000-0000C1010000}"/>
    <cellStyle name="40% - Accent4 12" xfId="1098" xr:uid="{00000000-0005-0000-0000-0000C2010000}"/>
    <cellStyle name="40% - Accent4 13" xfId="1099" xr:uid="{00000000-0005-0000-0000-0000C3010000}"/>
    <cellStyle name="40% - Accent4 14" xfId="1100" xr:uid="{00000000-0005-0000-0000-0000C4010000}"/>
    <cellStyle name="40% - Accent4 15" xfId="1101" xr:uid="{00000000-0005-0000-0000-0000C5010000}"/>
    <cellStyle name="40% - Accent4 16" xfId="1102" xr:uid="{00000000-0005-0000-0000-0000C6010000}"/>
    <cellStyle name="40% - Accent4 2" xfId="1103" xr:uid="{00000000-0005-0000-0000-0000C7010000}"/>
    <cellStyle name="40% - Accent4 2 2" xfId="1104" xr:uid="{00000000-0005-0000-0000-0000C8010000}"/>
    <cellStyle name="40% - Accent4 2 3" xfId="1105" xr:uid="{00000000-0005-0000-0000-0000C9010000}"/>
    <cellStyle name="40% - Accent4 2 4" xfId="1106" xr:uid="{00000000-0005-0000-0000-0000CA010000}"/>
    <cellStyle name="40% - Accent4 2 5" xfId="1107" xr:uid="{00000000-0005-0000-0000-0000CB010000}"/>
    <cellStyle name="40% - Accent4 2_Scotts_v07.06.84" xfId="1108" xr:uid="{00000000-0005-0000-0000-0000CC010000}"/>
    <cellStyle name="40% - Accent4 3" xfId="1109" xr:uid="{00000000-0005-0000-0000-0000CD010000}"/>
    <cellStyle name="40% - Accent4 4" xfId="1110" xr:uid="{00000000-0005-0000-0000-0000CE010000}"/>
    <cellStyle name="40% - Accent4 4 2" xfId="1111" xr:uid="{00000000-0005-0000-0000-0000CF010000}"/>
    <cellStyle name="40% - Accent4 4_Scotts_v07.06.84" xfId="1112" xr:uid="{00000000-0005-0000-0000-0000D0010000}"/>
    <cellStyle name="40% - Accent4 5" xfId="1113" xr:uid="{00000000-0005-0000-0000-0000D1010000}"/>
    <cellStyle name="40% - Accent4 6" xfId="1114" xr:uid="{00000000-0005-0000-0000-0000D2010000}"/>
    <cellStyle name="40% - Accent4 7" xfId="1115" xr:uid="{00000000-0005-0000-0000-0000D3010000}"/>
    <cellStyle name="40% - Accent4 8" xfId="1116" xr:uid="{00000000-0005-0000-0000-0000D4010000}"/>
    <cellStyle name="40% - Accent4 9" xfId="1117" xr:uid="{00000000-0005-0000-0000-0000D5010000}"/>
    <cellStyle name="40% - Accent5 10" xfId="1118" xr:uid="{00000000-0005-0000-0000-0000D6010000}"/>
    <cellStyle name="40% - Accent5 11" xfId="1119" xr:uid="{00000000-0005-0000-0000-0000D7010000}"/>
    <cellStyle name="40% - Accent5 12" xfId="1120" xr:uid="{00000000-0005-0000-0000-0000D8010000}"/>
    <cellStyle name="40% - Accent5 13" xfId="1121" xr:uid="{00000000-0005-0000-0000-0000D9010000}"/>
    <cellStyle name="40% - Accent5 14" xfId="1122" xr:uid="{00000000-0005-0000-0000-0000DA010000}"/>
    <cellStyle name="40% - Accent5 15" xfId="1123" xr:uid="{00000000-0005-0000-0000-0000DB010000}"/>
    <cellStyle name="40% - Accent5 16" xfId="1124" xr:uid="{00000000-0005-0000-0000-0000DC010000}"/>
    <cellStyle name="40% - Accent5 2" xfId="1125" xr:uid="{00000000-0005-0000-0000-0000DD010000}"/>
    <cellStyle name="40% - Accent5 2 2" xfId="1126" xr:uid="{00000000-0005-0000-0000-0000DE010000}"/>
    <cellStyle name="40% - Accent5 2 3" xfId="1127" xr:uid="{00000000-0005-0000-0000-0000DF010000}"/>
    <cellStyle name="40% - Accent5 2 4" xfId="1128" xr:uid="{00000000-0005-0000-0000-0000E0010000}"/>
    <cellStyle name="40% - Accent5 2 5" xfId="1129" xr:uid="{00000000-0005-0000-0000-0000E1010000}"/>
    <cellStyle name="40% - Accent5 2_Scotts_v07.06.84" xfId="1130" xr:uid="{00000000-0005-0000-0000-0000E2010000}"/>
    <cellStyle name="40% - Accent5 3" xfId="1131" xr:uid="{00000000-0005-0000-0000-0000E3010000}"/>
    <cellStyle name="40% - Accent5 4" xfId="1132" xr:uid="{00000000-0005-0000-0000-0000E4010000}"/>
    <cellStyle name="40% - Accent5 4 2" xfId="1133" xr:uid="{00000000-0005-0000-0000-0000E5010000}"/>
    <cellStyle name="40% - Accent5 4_Scotts_v07.06.84" xfId="1134" xr:uid="{00000000-0005-0000-0000-0000E6010000}"/>
    <cellStyle name="40% - Accent5 5" xfId="1135" xr:uid="{00000000-0005-0000-0000-0000E7010000}"/>
    <cellStyle name="40% - Accent5 6" xfId="1136" xr:uid="{00000000-0005-0000-0000-0000E8010000}"/>
    <cellStyle name="40% - Accent5 7" xfId="1137" xr:uid="{00000000-0005-0000-0000-0000E9010000}"/>
    <cellStyle name="40% - Accent5 8" xfId="1138" xr:uid="{00000000-0005-0000-0000-0000EA010000}"/>
    <cellStyle name="40% - Accent5 9" xfId="1139" xr:uid="{00000000-0005-0000-0000-0000EB010000}"/>
    <cellStyle name="40% - Accent6 10" xfId="1140" xr:uid="{00000000-0005-0000-0000-0000EC010000}"/>
    <cellStyle name="40% - Accent6 11" xfId="1141" xr:uid="{00000000-0005-0000-0000-0000ED010000}"/>
    <cellStyle name="40% - Accent6 12" xfId="1142" xr:uid="{00000000-0005-0000-0000-0000EE010000}"/>
    <cellStyle name="40% - Accent6 13" xfId="1143" xr:uid="{00000000-0005-0000-0000-0000EF010000}"/>
    <cellStyle name="40% - Accent6 14" xfId="1144" xr:uid="{00000000-0005-0000-0000-0000F0010000}"/>
    <cellStyle name="40% - Accent6 15" xfId="1145" xr:uid="{00000000-0005-0000-0000-0000F1010000}"/>
    <cellStyle name="40% - Accent6 16" xfId="1146" xr:uid="{00000000-0005-0000-0000-0000F2010000}"/>
    <cellStyle name="40% - Accent6 2" xfId="1147" xr:uid="{00000000-0005-0000-0000-0000F3010000}"/>
    <cellStyle name="40% - Accent6 2 2" xfId="1148" xr:uid="{00000000-0005-0000-0000-0000F4010000}"/>
    <cellStyle name="40% - Accent6 2 3" xfId="1149" xr:uid="{00000000-0005-0000-0000-0000F5010000}"/>
    <cellStyle name="40% - Accent6 2 4" xfId="1150" xr:uid="{00000000-0005-0000-0000-0000F6010000}"/>
    <cellStyle name="40% - Accent6 2 5" xfId="1151" xr:uid="{00000000-0005-0000-0000-0000F7010000}"/>
    <cellStyle name="40% - Accent6 2_Scotts_v07.06.84" xfId="1152" xr:uid="{00000000-0005-0000-0000-0000F8010000}"/>
    <cellStyle name="40% - Accent6 3" xfId="1153" xr:uid="{00000000-0005-0000-0000-0000F9010000}"/>
    <cellStyle name="40% - Accent6 4" xfId="1154" xr:uid="{00000000-0005-0000-0000-0000FA010000}"/>
    <cellStyle name="40% - Accent6 4 2" xfId="1155" xr:uid="{00000000-0005-0000-0000-0000FB010000}"/>
    <cellStyle name="40% - Accent6 4_Scotts_v07.06.84" xfId="1156" xr:uid="{00000000-0005-0000-0000-0000FC010000}"/>
    <cellStyle name="40% - Accent6 5" xfId="1157" xr:uid="{00000000-0005-0000-0000-0000FD010000}"/>
    <cellStyle name="40% - Accent6 6" xfId="1158" xr:uid="{00000000-0005-0000-0000-0000FE010000}"/>
    <cellStyle name="40% - Accent6 7" xfId="1159" xr:uid="{00000000-0005-0000-0000-0000FF010000}"/>
    <cellStyle name="40% - Accent6 8" xfId="1160" xr:uid="{00000000-0005-0000-0000-000000020000}"/>
    <cellStyle name="40% - Accent6 9" xfId="1161" xr:uid="{00000000-0005-0000-0000-000001020000}"/>
    <cellStyle name="40% - Énfasis1" xfId="167" xr:uid="{00000000-0005-0000-0000-000002020000}"/>
    <cellStyle name="40% - Énfasis2" xfId="168" xr:uid="{00000000-0005-0000-0000-000003020000}"/>
    <cellStyle name="40% - Énfasis3" xfId="169" xr:uid="{00000000-0005-0000-0000-000004020000}"/>
    <cellStyle name="40% - Énfasis4" xfId="170" xr:uid="{00000000-0005-0000-0000-000005020000}"/>
    <cellStyle name="40% - Énfasis5" xfId="171" xr:uid="{00000000-0005-0000-0000-000006020000}"/>
    <cellStyle name="40% - Énfasis6" xfId="172" xr:uid="{00000000-0005-0000-0000-000007020000}"/>
    <cellStyle name="60 % – Zvýraznění1" xfId="173" xr:uid="{00000000-0005-0000-0000-000008020000}"/>
    <cellStyle name="60 % – Zvýraznění2" xfId="174" xr:uid="{00000000-0005-0000-0000-000009020000}"/>
    <cellStyle name="60 % – Zvýraznění3" xfId="175" xr:uid="{00000000-0005-0000-0000-00000A020000}"/>
    <cellStyle name="60 % – Zvýraznění4" xfId="176" xr:uid="{00000000-0005-0000-0000-00000B020000}"/>
    <cellStyle name="60 % – Zvýraznění5" xfId="177" xr:uid="{00000000-0005-0000-0000-00000C020000}"/>
    <cellStyle name="60 % – Zvýraznění6" xfId="178" xr:uid="{00000000-0005-0000-0000-00000D020000}"/>
    <cellStyle name="60% - Accent1 2" xfId="1162" xr:uid="{00000000-0005-0000-0000-00000E020000}"/>
    <cellStyle name="60% - Accent1 2 2" xfId="1163" xr:uid="{00000000-0005-0000-0000-00000F020000}"/>
    <cellStyle name="60% - Accent1 2 3" xfId="1164" xr:uid="{00000000-0005-0000-0000-000010020000}"/>
    <cellStyle name="60% - Accent1 2 4" xfId="1165" xr:uid="{00000000-0005-0000-0000-000011020000}"/>
    <cellStyle name="60% - Accent1 2 5" xfId="1166" xr:uid="{00000000-0005-0000-0000-000012020000}"/>
    <cellStyle name="60% - Accent1 3" xfId="1167" xr:uid="{00000000-0005-0000-0000-000013020000}"/>
    <cellStyle name="60% - Accent1 4" xfId="1168" xr:uid="{00000000-0005-0000-0000-000014020000}"/>
    <cellStyle name="60% - Accent1 5" xfId="1169" xr:uid="{00000000-0005-0000-0000-000015020000}"/>
    <cellStyle name="60% - Accent1 6" xfId="1170" xr:uid="{00000000-0005-0000-0000-000016020000}"/>
    <cellStyle name="60% - Accent2 2" xfId="1171" xr:uid="{00000000-0005-0000-0000-000017020000}"/>
    <cellStyle name="60% - Accent2 2 2" xfId="1172" xr:uid="{00000000-0005-0000-0000-000018020000}"/>
    <cellStyle name="60% - Accent2 2 3" xfId="1173" xr:uid="{00000000-0005-0000-0000-000019020000}"/>
    <cellStyle name="60% - Accent2 2 4" xfId="1174" xr:uid="{00000000-0005-0000-0000-00001A020000}"/>
    <cellStyle name="60% - Accent2 2 5" xfId="1175" xr:uid="{00000000-0005-0000-0000-00001B020000}"/>
    <cellStyle name="60% - Accent2 3" xfId="1176" xr:uid="{00000000-0005-0000-0000-00001C020000}"/>
    <cellStyle name="60% - Accent2 4" xfId="1177" xr:uid="{00000000-0005-0000-0000-00001D020000}"/>
    <cellStyle name="60% - Accent2 5" xfId="1178" xr:uid="{00000000-0005-0000-0000-00001E020000}"/>
    <cellStyle name="60% - Accent2 6" xfId="1179" xr:uid="{00000000-0005-0000-0000-00001F020000}"/>
    <cellStyle name="60% - Accent3 2" xfId="1180" xr:uid="{00000000-0005-0000-0000-000020020000}"/>
    <cellStyle name="60% - Accent3 2 2" xfId="1181" xr:uid="{00000000-0005-0000-0000-000021020000}"/>
    <cellStyle name="60% - Accent3 2 3" xfId="1182" xr:uid="{00000000-0005-0000-0000-000022020000}"/>
    <cellStyle name="60% - Accent3 2 4" xfId="1183" xr:uid="{00000000-0005-0000-0000-000023020000}"/>
    <cellStyle name="60% - Accent3 2 5" xfId="1184" xr:uid="{00000000-0005-0000-0000-000024020000}"/>
    <cellStyle name="60% - Accent3 3" xfId="1185" xr:uid="{00000000-0005-0000-0000-000025020000}"/>
    <cellStyle name="60% - Accent3 4" xfId="1186" xr:uid="{00000000-0005-0000-0000-000026020000}"/>
    <cellStyle name="60% - Accent3 5" xfId="1187" xr:uid="{00000000-0005-0000-0000-000027020000}"/>
    <cellStyle name="60% - Accent3 6" xfId="1188" xr:uid="{00000000-0005-0000-0000-000028020000}"/>
    <cellStyle name="60% - Accent4 2" xfId="1189" xr:uid="{00000000-0005-0000-0000-000029020000}"/>
    <cellStyle name="60% - Accent4 2 2" xfId="1190" xr:uid="{00000000-0005-0000-0000-00002A020000}"/>
    <cellStyle name="60% - Accent4 2 3" xfId="1191" xr:uid="{00000000-0005-0000-0000-00002B020000}"/>
    <cellStyle name="60% - Accent4 2 4" xfId="1192" xr:uid="{00000000-0005-0000-0000-00002C020000}"/>
    <cellStyle name="60% - Accent4 2 5" xfId="1193" xr:uid="{00000000-0005-0000-0000-00002D020000}"/>
    <cellStyle name="60% - Accent4 3" xfId="1194" xr:uid="{00000000-0005-0000-0000-00002E020000}"/>
    <cellStyle name="60% - Accent4 4" xfId="1195" xr:uid="{00000000-0005-0000-0000-00002F020000}"/>
    <cellStyle name="60% - Accent4 5" xfId="1196" xr:uid="{00000000-0005-0000-0000-000030020000}"/>
    <cellStyle name="60% - Accent4 6" xfId="1197" xr:uid="{00000000-0005-0000-0000-000031020000}"/>
    <cellStyle name="60% - Accent5 2" xfId="1198" xr:uid="{00000000-0005-0000-0000-000032020000}"/>
    <cellStyle name="60% - Accent5 2 2" xfId="1199" xr:uid="{00000000-0005-0000-0000-000033020000}"/>
    <cellStyle name="60% - Accent5 2 3" xfId="1200" xr:uid="{00000000-0005-0000-0000-000034020000}"/>
    <cellStyle name="60% - Accent5 2 4" xfId="1201" xr:uid="{00000000-0005-0000-0000-000035020000}"/>
    <cellStyle name="60% - Accent5 2 5" xfId="1202" xr:uid="{00000000-0005-0000-0000-000036020000}"/>
    <cellStyle name="60% - Accent5 3" xfId="1203" xr:uid="{00000000-0005-0000-0000-000037020000}"/>
    <cellStyle name="60% - Accent5 4" xfId="1204" xr:uid="{00000000-0005-0000-0000-000038020000}"/>
    <cellStyle name="60% - Accent5 5" xfId="1205" xr:uid="{00000000-0005-0000-0000-000039020000}"/>
    <cellStyle name="60% - Accent5 6" xfId="1206" xr:uid="{00000000-0005-0000-0000-00003A020000}"/>
    <cellStyle name="60% - Accent6 2" xfId="1207" xr:uid="{00000000-0005-0000-0000-00003B020000}"/>
    <cellStyle name="60% - Accent6 2 2" xfId="1208" xr:uid="{00000000-0005-0000-0000-00003C020000}"/>
    <cellStyle name="60% - Accent6 2 3" xfId="1209" xr:uid="{00000000-0005-0000-0000-00003D020000}"/>
    <cellStyle name="60% - Accent6 2 4" xfId="1210" xr:uid="{00000000-0005-0000-0000-00003E020000}"/>
    <cellStyle name="60% - Accent6 2 5" xfId="1211" xr:uid="{00000000-0005-0000-0000-00003F020000}"/>
    <cellStyle name="60% - Accent6 3" xfId="1212" xr:uid="{00000000-0005-0000-0000-000040020000}"/>
    <cellStyle name="60% - Accent6 4" xfId="1213" xr:uid="{00000000-0005-0000-0000-000041020000}"/>
    <cellStyle name="60% - Accent6 5" xfId="1214" xr:uid="{00000000-0005-0000-0000-000042020000}"/>
    <cellStyle name="60% - Accent6 6" xfId="1215" xr:uid="{00000000-0005-0000-0000-000043020000}"/>
    <cellStyle name="60% - Énfasis1" xfId="179" xr:uid="{00000000-0005-0000-0000-000044020000}"/>
    <cellStyle name="60% - Énfasis2" xfId="180" xr:uid="{00000000-0005-0000-0000-000045020000}"/>
    <cellStyle name="60% - Énfasis3" xfId="181" xr:uid="{00000000-0005-0000-0000-000046020000}"/>
    <cellStyle name="60% - Énfasis4" xfId="182" xr:uid="{00000000-0005-0000-0000-000047020000}"/>
    <cellStyle name="60% - Énfasis5" xfId="183" xr:uid="{00000000-0005-0000-0000-000048020000}"/>
    <cellStyle name="60% - Énfasis6" xfId="184" xr:uid="{00000000-0005-0000-0000-000049020000}"/>
    <cellStyle name="9" xfId="185" xr:uid="{00000000-0005-0000-0000-00004A020000}"/>
    <cellStyle name="9 2" xfId="186" xr:uid="{00000000-0005-0000-0000-00004B020000}"/>
    <cellStyle name="9_SAB003_Europe NAT Due Diligence Contacts_v1 0" xfId="187" xr:uid="{00000000-0005-0000-0000-00004C020000}"/>
    <cellStyle name="_x0002_-_x0002_Ä_x0001_‡_x0003_0_x0002_P_x0003_ _x0002_X_x0003_·_x0002_®_x0003_@_x0002_p_x0003_ª_x0002_¨_x0010_!_x0002__x0003_&quot;_x0001_ÄÇ_x0002__x000e__x0003_ _x0002_é_x0002_Ä_x0001_‡_x0003_Ë_x0002_H_x0003_ _x0002_X" xfId="1216" xr:uid="{00000000-0005-0000-0000-00004D020000}"/>
    <cellStyle name="aaa" xfId="188" xr:uid="{00000000-0005-0000-0000-00004E020000}"/>
    <cellStyle name="Äåíåæíûé [0]_PERSONAL" xfId="1217" xr:uid="{00000000-0005-0000-0000-00004F020000}"/>
    <cellStyle name="Äåíåæíûé_PERSONAL" xfId="1218" xr:uid="{00000000-0005-0000-0000-000050020000}"/>
    <cellStyle name="Accent1 2" xfId="1219" xr:uid="{00000000-0005-0000-0000-000051020000}"/>
    <cellStyle name="Accent1 2 2" xfId="1220" xr:uid="{00000000-0005-0000-0000-000052020000}"/>
    <cellStyle name="Accent1 2 3" xfId="1221" xr:uid="{00000000-0005-0000-0000-000053020000}"/>
    <cellStyle name="Accent1 2 4" xfId="1222" xr:uid="{00000000-0005-0000-0000-000054020000}"/>
    <cellStyle name="Accent1 2 5" xfId="1223" xr:uid="{00000000-0005-0000-0000-000055020000}"/>
    <cellStyle name="Accent1 3" xfId="1224" xr:uid="{00000000-0005-0000-0000-000056020000}"/>
    <cellStyle name="Accent1 4" xfId="1225" xr:uid="{00000000-0005-0000-0000-000057020000}"/>
    <cellStyle name="Accent1 5" xfId="1226" xr:uid="{00000000-0005-0000-0000-000058020000}"/>
    <cellStyle name="Accent1 6" xfId="1227" xr:uid="{00000000-0005-0000-0000-000059020000}"/>
    <cellStyle name="Accent2 2" xfId="1228" xr:uid="{00000000-0005-0000-0000-00005A020000}"/>
    <cellStyle name="Accent2 2 2" xfId="1229" xr:uid="{00000000-0005-0000-0000-00005B020000}"/>
    <cellStyle name="Accent2 2 3" xfId="1230" xr:uid="{00000000-0005-0000-0000-00005C020000}"/>
    <cellStyle name="Accent2 2 4" xfId="1231" xr:uid="{00000000-0005-0000-0000-00005D020000}"/>
    <cellStyle name="Accent2 2 5" xfId="1232" xr:uid="{00000000-0005-0000-0000-00005E020000}"/>
    <cellStyle name="Accent2 3" xfId="1233" xr:uid="{00000000-0005-0000-0000-00005F020000}"/>
    <cellStyle name="Accent2 4" xfId="1234" xr:uid="{00000000-0005-0000-0000-000060020000}"/>
    <cellStyle name="Accent2 5" xfId="1235" xr:uid="{00000000-0005-0000-0000-000061020000}"/>
    <cellStyle name="Accent2 6" xfId="1236" xr:uid="{00000000-0005-0000-0000-000062020000}"/>
    <cellStyle name="Accent3 2" xfId="1237" xr:uid="{00000000-0005-0000-0000-000063020000}"/>
    <cellStyle name="Accent3 2 2" xfId="1238" xr:uid="{00000000-0005-0000-0000-000064020000}"/>
    <cellStyle name="Accent3 2 3" xfId="1239" xr:uid="{00000000-0005-0000-0000-000065020000}"/>
    <cellStyle name="Accent3 2 4" xfId="1240" xr:uid="{00000000-0005-0000-0000-000066020000}"/>
    <cellStyle name="Accent3 2 5" xfId="1241" xr:uid="{00000000-0005-0000-0000-000067020000}"/>
    <cellStyle name="Accent3 3" xfId="1242" xr:uid="{00000000-0005-0000-0000-000068020000}"/>
    <cellStyle name="Accent3 4" xfId="1243" xr:uid="{00000000-0005-0000-0000-000069020000}"/>
    <cellStyle name="Accent3 5" xfId="1244" xr:uid="{00000000-0005-0000-0000-00006A020000}"/>
    <cellStyle name="Accent3 6" xfId="1245" xr:uid="{00000000-0005-0000-0000-00006B020000}"/>
    <cellStyle name="Accent4 2" xfId="1246" xr:uid="{00000000-0005-0000-0000-00006C020000}"/>
    <cellStyle name="Accent4 2 2" xfId="1247" xr:uid="{00000000-0005-0000-0000-00006D020000}"/>
    <cellStyle name="Accent4 2 3" xfId="1248" xr:uid="{00000000-0005-0000-0000-00006E020000}"/>
    <cellStyle name="Accent4 2 4" xfId="1249" xr:uid="{00000000-0005-0000-0000-00006F020000}"/>
    <cellStyle name="Accent4 2 5" xfId="1250" xr:uid="{00000000-0005-0000-0000-000070020000}"/>
    <cellStyle name="Accent4 3" xfId="1251" xr:uid="{00000000-0005-0000-0000-000071020000}"/>
    <cellStyle name="Accent4 4" xfId="1252" xr:uid="{00000000-0005-0000-0000-000072020000}"/>
    <cellStyle name="Accent4 5" xfId="1253" xr:uid="{00000000-0005-0000-0000-000073020000}"/>
    <cellStyle name="Accent4 6" xfId="1254" xr:uid="{00000000-0005-0000-0000-000074020000}"/>
    <cellStyle name="Accent5 2" xfId="1255" xr:uid="{00000000-0005-0000-0000-000075020000}"/>
    <cellStyle name="Accent5 2 2" xfId="1256" xr:uid="{00000000-0005-0000-0000-000076020000}"/>
    <cellStyle name="Accent5 2 3" xfId="1257" xr:uid="{00000000-0005-0000-0000-000077020000}"/>
    <cellStyle name="Accent5 2 4" xfId="1258" xr:uid="{00000000-0005-0000-0000-000078020000}"/>
    <cellStyle name="Accent5 2 5" xfId="1259" xr:uid="{00000000-0005-0000-0000-000079020000}"/>
    <cellStyle name="Accent5 3" xfId="1260" xr:uid="{00000000-0005-0000-0000-00007A020000}"/>
    <cellStyle name="Accent5 4" xfId="1261" xr:uid="{00000000-0005-0000-0000-00007B020000}"/>
    <cellStyle name="Accent5 5" xfId="1262" xr:uid="{00000000-0005-0000-0000-00007C020000}"/>
    <cellStyle name="Accent5 6" xfId="1263" xr:uid="{00000000-0005-0000-0000-00007D020000}"/>
    <cellStyle name="Accent6 2" xfId="1264" xr:uid="{00000000-0005-0000-0000-00007E020000}"/>
    <cellStyle name="Accent6 2 2" xfId="1265" xr:uid="{00000000-0005-0000-0000-00007F020000}"/>
    <cellStyle name="Accent6 2 3" xfId="1266" xr:uid="{00000000-0005-0000-0000-000080020000}"/>
    <cellStyle name="Accent6 2 4" xfId="1267" xr:uid="{00000000-0005-0000-0000-000081020000}"/>
    <cellStyle name="Accent6 2 5" xfId="1268" xr:uid="{00000000-0005-0000-0000-000082020000}"/>
    <cellStyle name="Accent6 3" xfId="1269" xr:uid="{00000000-0005-0000-0000-000083020000}"/>
    <cellStyle name="Accent6 4" xfId="1270" xr:uid="{00000000-0005-0000-0000-000084020000}"/>
    <cellStyle name="Accent6 5" xfId="1271" xr:uid="{00000000-0005-0000-0000-000085020000}"/>
    <cellStyle name="Accent6 6" xfId="1272" xr:uid="{00000000-0005-0000-0000-000086020000}"/>
    <cellStyle name="Act+ForCon" xfId="189" xr:uid="{00000000-0005-0000-0000-000087020000}"/>
    <cellStyle name="Act+ForDFA" xfId="190" xr:uid="{00000000-0005-0000-0000-000088020000}"/>
    <cellStyle name="Act+ForPS" xfId="191" xr:uid="{00000000-0005-0000-0000-000089020000}"/>
    <cellStyle name="AFE" xfId="1273" xr:uid="{00000000-0005-0000-0000-00008A020000}"/>
    <cellStyle name="AHeading" xfId="1274" xr:uid="{00000000-0005-0000-0000-00008B020000}"/>
    <cellStyle name="ale" xfId="192" xr:uid="{00000000-0005-0000-0000-00008C020000}"/>
    <cellStyle name="AMAZON" xfId="193" xr:uid="{00000000-0005-0000-0000-00008D020000}"/>
    <cellStyle name="args.style" xfId="194" xr:uid="{00000000-0005-0000-0000-00008E020000}"/>
    <cellStyle name="AS Input Middle Currency" xfId="1275" xr:uid="{00000000-0005-0000-0000-00008F020000}"/>
    <cellStyle name="AS Input Middle Date" xfId="1276" xr:uid="{00000000-0005-0000-0000-000090020000}"/>
    <cellStyle name="AS Input Middle Multiple" xfId="1277" xr:uid="{00000000-0005-0000-0000-000091020000}"/>
    <cellStyle name="AS Input Middle Number" xfId="1278" xr:uid="{00000000-0005-0000-0000-000092020000}"/>
    <cellStyle name="AS Input Middle Percentage" xfId="1279" xr:uid="{00000000-0005-0000-0000-000093020000}"/>
    <cellStyle name="AS Input Middle Title / Name" xfId="1280" xr:uid="{00000000-0005-0000-0000-000094020000}"/>
    <cellStyle name="AS Input Middle Year" xfId="1281" xr:uid="{00000000-0005-0000-0000-000095020000}"/>
    <cellStyle name="Assumption" xfId="1282" xr:uid="{00000000-0005-0000-0000-000096020000}"/>
    <cellStyle name="Assumptions Center Currency" xfId="1283" xr:uid="{00000000-0005-0000-0000-000097020000}"/>
    <cellStyle name="Assumptions Center Date" xfId="1284" xr:uid="{00000000-0005-0000-0000-000098020000}"/>
    <cellStyle name="Assumptions Center Multiple" xfId="1285" xr:uid="{00000000-0005-0000-0000-000099020000}"/>
    <cellStyle name="Assumptions Center Number" xfId="1286" xr:uid="{00000000-0005-0000-0000-00009A020000}"/>
    <cellStyle name="Assumptions Center Percentage" xfId="1287" xr:uid="{00000000-0005-0000-0000-00009B020000}"/>
    <cellStyle name="Assumptions Center Year" xfId="1288" xr:uid="{00000000-0005-0000-0000-00009C020000}"/>
    <cellStyle name="Assumptions Heading" xfId="1289" xr:uid="{00000000-0005-0000-0000-00009D020000}"/>
    <cellStyle name="Assumptions Right Currency" xfId="1290" xr:uid="{00000000-0005-0000-0000-00009E020000}"/>
    <cellStyle name="Assumptions Right Date" xfId="1291" xr:uid="{00000000-0005-0000-0000-00009F020000}"/>
    <cellStyle name="Assumptions Right Multiple" xfId="1292" xr:uid="{00000000-0005-0000-0000-0000A0020000}"/>
    <cellStyle name="Assumptions Right Number" xfId="1293" xr:uid="{00000000-0005-0000-0000-0000A1020000}"/>
    <cellStyle name="Assumptions Right Percentage" xfId="1294" xr:uid="{00000000-0005-0000-0000-0000A2020000}"/>
    <cellStyle name="Assumptions Right Year" xfId="1295" xr:uid="{00000000-0005-0000-0000-0000A3020000}"/>
    <cellStyle name="ASub Heading" xfId="1296" xr:uid="{00000000-0005-0000-0000-0000A4020000}"/>
    <cellStyle name="Ãurrency_Access" xfId="1297" xr:uid="{00000000-0005-0000-0000-0000A5020000}"/>
    <cellStyle name="AutoFormat Options" xfId="1298" xr:uid="{00000000-0005-0000-0000-0000A6020000}"/>
    <cellStyle name="Bad 2" xfId="1299" xr:uid="{00000000-0005-0000-0000-0000A7020000}"/>
    <cellStyle name="Bad 2 2" xfId="1300" xr:uid="{00000000-0005-0000-0000-0000A8020000}"/>
    <cellStyle name="Bad 2 3" xfId="1301" xr:uid="{00000000-0005-0000-0000-0000A9020000}"/>
    <cellStyle name="Bad 2 4" xfId="1302" xr:uid="{00000000-0005-0000-0000-0000AA020000}"/>
    <cellStyle name="Bad 2 5" xfId="1303" xr:uid="{00000000-0005-0000-0000-0000AB020000}"/>
    <cellStyle name="Bad 3" xfId="1304" xr:uid="{00000000-0005-0000-0000-0000AC020000}"/>
    <cellStyle name="Bad 4" xfId="1305" xr:uid="{00000000-0005-0000-0000-0000AD020000}"/>
    <cellStyle name="Bad 5" xfId="1306" xr:uid="{00000000-0005-0000-0000-0000AE020000}"/>
    <cellStyle name="Bad 6" xfId="1307" xr:uid="{00000000-0005-0000-0000-0000AF020000}"/>
    <cellStyle name="Blue" xfId="1308" xr:uid="{00000000-0005-0000-0000-0000B0020000}"/>
    <cellStyle name="Bold/Border" xfId="1309" xr:uid="{00000000-0005-0000-0000-0000B1020000}"/>
    <cellStyle name="Border" xfId="195" xr:uid="{00000000-0005-0000-0000-0000B2020000}"/>
    <cellStyle name="Border Heavy" xfId="1310" xr:uid="{00000000-0005-0000-0000-0000B3020000}"/>
    <cellStyle name="Border Thin" xfId="1311" xr:uid="{00000000-0005-0000-0000-0000B4020000}"/>
    <cellStyle name="Brand Align Left Text" xfId="1312" xr:uid="{00000000-0005-0000-0000-0000B5020000}"/>
    <cellStyle name="Brand Default" xfId="1313" xr:uid="{00000000-0005-0000-0000-0000B6020000}"/>
    <cellStyle name="Brand Percent" xfId="1314" xr:uid="{00000000-0005-0000-0000-0000B7020000}"/>
    <cellStyle name="Brand Source" xfId="1315" xr:uid="{00000000-0005-0000-0000-0000B8020000}"/>
    <cellStyle name="Brand Subtitle with Underline" xfId="1316" xr:uid="{00000000-0005-0000-0000-0000B9020000}"/>
    <cellStyle name="Brand Subtitle without Underline" xfId="1317" xr:uid="{00000000-0005-0000-0000-0000BA020000}"/>
    <cellStyle name="Brand Title" xfId="1318" xr:uid="{00000000-0005-0000-0000-0000BB020000}"/>
    <cellStyle name="Buena" xfId="196" xr:uid="{00000000-0005-0000-0000-0000BC020000}"/>
    <cellStyle name="Bullet" xfId="1319" xr:uid="{00000000-0005-0000-0000-0000BD020000}"/>
    <cellStyle name="Calc %" xfId="197" xr:uid="{00000000-0005-0000-0000-0000BE020000}"/>
    <cellStyle name="Calc % 2" xfId="198" xr:uid="{00000000-0005-0000-0000-0000BF020000}"/>
    <cellStyle name="Calc 0.00" xfId="199" xr:uid="{00000000-0005-0000-0000-0000C0020000}"/>
    <cellStyle name="Calc 0.00 2" xfId="200" xr:uid="{00000000-0005-0000-0000-0000C1020000}"/>
    <cellStyle name="CALC Amount" xfId="201" xr:uid="{00000000-0005-0000-0000-0000C2020000}"/>
    <cellStyle name="CALC Amount [1]" xfId="202" xr:uid="{00000000-0005-0000-0000-0000C3020000}"/>
    <cellStyle name="CALC Amount [2]" xfId="203" xr:uid="{00000000-0005-0000-0000-0000C4020000}"/>
    <cellStyle name="CALC Amount JM" xfId="204" xr:uid="{00000000-0005-0000-0000-0000C5020000}"/>
    <cellStyle name="CALC Amount Total" xfId="205" xr:uid="{00000000-0005-0000-0000-0000C6020000}"/>
    <cellStyle name="CALC Amount Total [1]" xfId="206" xr:uid="{00000000-0005-0000-0000-0000C7020000}"/>
    <cellStyle name="CALC Amount Total [1] 2" xfId="207" xr:uid="{00000000-0005-0000-0000-0000C8020000}"/>
    <cellStyle name="CALC Amount Total [2]" xfId="208" xr:uid="{00000000-0005-0000-0000-0000C9020000}"/>
    <cellStyle name="CALC Amount Total [2] 2" xfId="209" xr:uid="{00000000-0005-0000-0000-0000CA020000}"/>
    <cellStyle name="CALC Amount Total 10" xfId="210" xr:uid="{00000000-0005-0000-0000-0000CB020000}"/>
    <cellStyle name="CALC Amount Total 11" xfId="211" xr:uid="{00000000-0005-0000-0000-0000CC020000}"/>
    <cellStyle name="CALC Amount Total 2" xfId="212" xr:uid="{00000000-0005-0000-0000-0000CD020000}"/>
    <cellStyle name="CALC Amount Total 3" xfId="213" xr:uid="{00000000-0005-0000-0000-0000CE020000}"/>
    <cellStyle name="CALC Amount Total 4" xfId="214" xr:uid="{00000000-0005-0000-0000-0000CF020000}"/>
    <cellStyle name="CALC Amount Total 5" xfId="215" xr:uid="{00000000-0005-0000-0000-0000D0020000}"/>
    <cellStyle name="CALC Amount Total 6" xfId="216" xr:uid="{00000000-0005-0000-0000-0000D1020000}"/>
    <cellStyle name="CALC Amount Total 7" xfId="217" xr:uid="{00000000-0005-0000-0000-0000D2020000}"/>
    <cellStyle name="CALC Amount Total 8" xfId="218" xr:uid="{00000000-0005-0000-0000-0000D3020000}"/>
    <cellStyle name="CALC Amount Total 9" xfId="219" xr:uid="{00000000-0005-0000-0000-0000D4020000}"/>
    <cellStyle name="CALC Currency" xfId="220" xr:uid="{00000000-0005-0000-0000-0000D5020000}"/>
    <cellStyle name="Calc Currency (0)" xfId="221" xr:uid="{00000000-0005-0000-0000-0000D6020000}"/>
    <cellStyle name="Calc Currency (2)" xfId="1320" xr:uid="{00000000-0005-0000-0000-0000D7020000}"/>
    <cellStyle name="CALC Currency [1]" xfId="222" xr:uid="{00000000-0005-0000-0000-0000D8020000}"/>
    <cellStyle name="CALC Currency [2]" xfId="223" xr:uid="{00000000-0005-0000-0000-0000D9020000}"/>
    <cellStyle name="CALC Currency Total" xfId="224" xr:uid="{00000000-0005-0000-0000-0000DA020000}"/>
    <cellStyle name="CALC Currency Total [1]" xfId="225" xr:uid="{00000000-0005-0000-0000-0000DB020000}"/>
    <cellStyle name="CALC Currency Total [1] 2" xfId="226" xr:uid="{00000000-0005-0000-0000-0000DC020000}"/>
    <cellStyle name="CALC Currency Total [2]" xfId="227" xr:uid="{00000000-0005-0000-0000-0000DD020000}"/>
    <cellStyle name="CALC Currency Total [2] 2" xfId="228" xr:uid="{00000000-0005-0000-0000-0000DE020000}"/>
    <cellStyle name="CALC Currency Total 10" xfId="229" xr:uid="{00000000-0005-0000-0000-0000DF020000}"/>
    <cellStyle name="CALC Currency Total 11" xfId="230" xr:uid="{00000000-0005-0000-0000-0000E0020000}"/>
    <cellStyle name="CALC Currency Total 2" xfId="231" xr:uid="{00000000-0005-0000-0000-0000E1020000}"/>
    <cellStyle name="CALC Currency Total 3" xfId="232" xr:uid="{00000000-0005-0000-0000-0000E2020000}"/>
    <cellStyle name="CALC Currency Total 4" xfId="233" xr:uid="{00000000-0005-0000-0000-0000E3020000}"/>
    <cellStyle name="CALC Currency Total 5" xfId="234" xr:uid="{00000000-0005-0000-0000-0000E4020000}"/>
    <cellStyle name="CALC Currency Total 6" xfId="235" xr:uid="{00000000-0005-0000-0000-0000E5020000}"/>
    <cellStyle name="CALC Currency Total 7" xfId="236" xr:uid="{00000000-0005-0000-0000-0000E6020000}"/>
    <cellStyle name="CALC Currency Total 8" xfId="237" xr:uid="{00000000-0005-0000-0000-0000E7020000}"/>
    <cellStyle name="CALC Currency Total 9" xfId="238" xr:uid="{00000000-0005-0000-0000-0000E8020000}"/>
    <cellStyle name="CALC Date Long" xfId="239" xr:uid="{00000000-0005-0000-0000-0000E9020000}"/>
    <cellStyle name="CALC Date Short" xfId="240" xr:uid="{00000000-0005-0000-0000-0000EA020000}"/>
    <cellStyle name="Calc Number" xfId="241" xr:uid="{00000000-0005-0000-0000-0000EB020000}"/>
    <cellStyle name="Calc Number 2" xfId="242" xr:uid="{00000000-0005-0000-0000-0000EC020000}"/>
    <cellStyle name="CALC Percent" xfId="243" xr:uid="{00000000-0005-0000-0000-0000ED020000}"/>
    <cellStyle name="Calc Percent (0)" xfId="1321" xr:uid="{00000000-0005-0000-0000-0000EE020000}"/>
    <cellStyle name="Calc Percent (1)" xfId="1322" xr:uid="{00000000-0005-0000-0000-0000EF020000}"/>
    <cellStyle name="Calc Percent (2)" xfId="1323" xr:uid="{00000000-0005-0000-0000-0000F0020000}"/>
    <cellStyle name="CALC Percent [1]" xfId="244" xr:uid="{00000000-0005-0000-0000-0000F1020000}"/>
    <cellStyle name="CALC Percent [2]" xfId="245" xr:uid="{00000000-0005-0000-0000-0000F2020000}"/>
    <cellStyle name="CALC Percent Total" xfId="246" xr:uid="{00000000-0005-0000-0000-0000F3020000}"/>
    <cellStyle name="CALC Percent Total [1]" xfId="247" xr:uid="{00000000-0005-0000-0000-0000F4020000}"/>
    <cellStyle name="CALC Percent Total [1] 2" xfId="248" xr:uid="{00000000-0005-0000-0000-0000F5020000}"/>
    <cellStyle name="CALC Percent Total [2]" xfId="249" xr:uid="{00000000-0005-0000-0000-0000F6020000}"/>
    <cellStyle name="CALC Percent Total [2] 2" xfId="250" xr:uid="{00000000-0005-0000-0000-0000F7020000}"/>
    <cellStyle name="CALC Percent Total 10" xfId="251" xr:uid="{00000000-0005-0000-0000-0000F8020000}"/>
    <cellStyle name="CALC Percent Total 11" xfId="252" xr:uid="{00000000-0005-0000-0000-0000F9020000}"/>
    <cellStyle name="CALC Percent Total 2" xfId="253" xr:uid="{00000000-0005-0000-0000-0000FA020000}"/>
    <cellStyle name="CALC Percent Total 3" xfId="254" xr:uid="{00000000-0005-0000-0000-0000FB020000}"/>
    <cellStyle name="CALC Percent Total 4" xfId="255" xr:uid="{00000000-0005-0000-0000-0000FC020000}"/>
    <cellStyle name="CALC Percent Total 5" xfId="256" xr:uid="{00000000-0005-0000-0000-0000FD020000}"/>
    <cellStyle name="CALC Percent Total 6" xfId="257" xr:uid="{00000000-0005-0000-0000-0000FE020000}"/>
    <cellStyle name="CALC Percent Total 7" xfId="258" xr:uid="{00000000-0005-0000-0000-0000FF020000}"/>
    <cellStyle name="CALC Percent Total 8" xfId="259" xr:uid="{00000000-0005-0000-0000-000000030000}"/>
    <cellStyle name="CALC Percent Total 9" xfId="260" xr:uid="{00000000-0005-0000-0000-000001030000}"/>
    <cellStyle name="Calc percent_Book2" xfId="261" xr:uid="{00000000-0005-0000-0000-000002030000}"/>
    <cellStyle name="Calc Units (0)" xfId="1324" xr:uid="{00000000-0005-0000-0000-000003030000}"/>
    <cellStyle name="Calc Units (1)" xfId="1325" xr:uid="{00000000-0005-0000-0000-000004030000}"/>
    <cellStyle name="Calc Units (2)" xfId="1326" xr:uid="{00000000-0005-0000-0000-000005030000}"/>
    <cellStyle name="CALC_Date" xfId="1327" xr:uid="{00000000-0005-0000-0000-000006030000}"/>
    <cellStyle name="Calculation 2" xfId="1328" xr:uid="{00000000-0005-0000-0000-000007030000}"/>
    <cellStyle name="Calculation 2 2" xfId="1329" xr:uid="{00000000-0005-0000-0000-000008030000}"/>
    <cellStyle name="Calculation 2 2 2" xfId="1330" xr:uid="{00000000-0005-0000-0000-000009030000}"/>
    <cellStyle name="Calculation 2 2 2 2" xfId="1331" xr:uid="{00000000-0005-0000-0000-00000A030000}"/>
    <cellStyle name="Calculation 2 2 2_Scotts_v07.06.84" xfId="1332" xr:uid="{00000000-0005-0000-0000-00000B030000}"/>
    <cellStyle name="Calculation 2 2_Scotts_v07.06.84" xfId="1333" xr:uid="{00000000-0005-0000-0000-00000C030000}"/>
    <cellStyle name="Calculation 2 3" xfId="1334" xr:uid="{00000000-0005-0000-0000-00000D030000}"/>
    <cellStyle name="Calculation 2 3 2" xfId="1335" xr:uid="{00000000-0005-0000-0000-00000E030000}"/>
    <cellStyle name="Calculation 2 3_Scotts_v07.06.84" xfId="1336" xr:uid="{00000000-0005-0000-0000-00000F030000}"/>
    <cellStyle name="Calculation 2 4" xfId="1337" xr:uid="{00000000-0005-0000-0000-000010030000}"/>
    <cellStyle name="Calculation 2 4 2" xfId="1338" xr:uid="{00000000-0005-0000-0000-000011030000}"/>
    <cellStyle name="Calculation 2 4_Scotts_v07.06.84" xfId="1339" xr:uid="{00000000-0005-0000-0000-000012030000}"/>
    <cellStyle name="Calculation 2 5" xfId="1340" xr:uid="{00000000-0005-0000-0000-000013030000}"/>
    <cellStyle name="Calculation 2 5 2" xfId="1341" xr:uid="{00000000-0005-0000-0000-000014030000}"/>
    <cellStyle name="Calculation 2 5_Scotts_v07.06.84" xfId="1342" xr:uid="{00000000-0005-0000-0000-000015030000}"/>
    <cellStyle name="Calculation 2 6" xfId="1343" xr:uid="{00000000-0005-0000-0000-000016030000}"/>
    <cellStyle name="Calculation 2 6 2" xfId="1344" xr:uid="{00000000-0005-0000-0000-000017030000}"/>
    <cellStyle name="Calculation 2 6_Scotts_v07.06.84" xfId="1345" xr:uid="{00000000-0005-0000-0000-000018030000}"/>
    <cellStyle name="Calculation 3" xfId="1346" xr:uid="{00000000-0005-0000-0000-000019030000}"/>
    <cellStyle name="Calculation 3 2" xfId="1347" xr:uid="{00000000-0005-0000-0000-00001A030000}"/>
    <cellStyle name="Calculation 3 2 2" xfId="1348" xr:uid="{00000000-0005-0000-0000-00001B030000}"/>
    <cellStyle name="Calculation 3 2 2 2" xfId="1349" xr:uid="{00000000-0005-0000-0000-00001C030000}"/>
    <cellStyle name="Calculation 3 2 2_Scotts_v07.06.84" xfId="1350" xr:uid="{00000000-0005-0000-0000-00001D030000}"/>
    <cellStyle name="Calculation 3 2_Scotts_v07.06.84" xfId="1351" xr:uid="{00000000-0005-0000-0000-00001E030000}"/>
    <cellStyle name="Calculation 3 3" xfId="1352" xr:uid="{00000000-0005-0000-0000-00001F030000}"/>
    <cellStyle name="Calculation 3 3 2" xfId="1353" xr:uid="{00000000-0005-0000-0000-000020030000}"/>
    <cellStyle name="Calculation 3 3_Scotts_v07.06.84" xfId="1354" xr:uid="{00000000-0005-0000-0000-000021030000}"/>
    <cellStyle name="Calculation 3_Scotts_v07.06.84" xfId="1355" xr:uid="{00000000-0005-0000-0000-000022030000}"/>
    <cellStyle name="Calculation 4" xfId="1356" xr:uid="{00000000-0005-0000-0000-000023030000}"/>
    <cellStyle name="Calculation 5" xfId="1357" xr:uid="{00000000-0005-0000-0000-000024030000}"/>
    <cellStyle name="Calculation 6" xfId="1358" xr:uid="{00000000-0005-0000-0000-000025030000}"/>
    <cellStyle name="Cálculo" xfId="262" xr:uid="{00000000-0005-0000-0000-000026030000}"/>
    <cellStyle name="Cálculo 2" xfId="263" xr:uid="{00000000-0005-0000-0000-000027030000}"/>
    <cellStyle name="Cancel" xfId="264" xr:uid="{00000000-0005-0000-0000-000028030000}"/>
    <cellStyle name="Cancel 2" xfId="265" xr:uid="{00000000-0005-0000-0000-000029030000}"/>
    <cellStyle name="čárky [0]_Depreciation_summary_final_30-5-2001" xfId="266" xr:uid="{00000000-0005-0000-0000-00002A030000}"/>
    <cellStyle name="čárky_Depreciation_summary_final_30-5-2001" xfId="267" xr:uid="{00000000-0005-0000-0000-00002B030000}"/>
    <cellStyle name="Cash" xfId="1359" xr:uid="{00000000-0005-0000-0000-00002C030000}"/>
    <cellStyle name="Celda de comprobación" xfId="268" xr:uid="{00000000-0005-0000-0000-00002D030000}"/>
    <cellStyle name="Celda vinculada" xfId="269" xr:uid="{00000000-0005-0000-0000-00002E030000}"/>
    <cellStyle name="Celkem" xfId="270" xr:uid="{00000000-0005-0000-0000-00002F030000}"/>
    <cellStyle name="Cell Link" xfId="1360" xr:uid="{00000000-0005-0000-0000-000030030000}"/>
    <cellStyle name="Center Currency" xfId="1361" xr:uid="{00000000-0005-0000-0000-000031030000}"/>
    <cellStyle name="Center Date" xfId="1362" xr:uid="{00000000-0005-0000-0000-000032030000}"/>
    <cellStyle name="Center Multiple" xfId="1363" xr:uid="{00000000-0005-0000-0000-000033030000}"/>
    <cellStyle name="Center Number" xfId="1364" xr:uid="{00000000-0005-0000-0000-000034030000}"/>
    <cellStyle name="Center Percentage" xfId="1365" xr:uid="{00000000-0005-0000-0000-000035030000}"/>
    <cellStyle name="Center Year" xfId="1366" xr:uid="{00000000-0005-0000-0000-000036030000}"/>
    <cellStyle name="Check Cell 2" xfId="1367" xr:uid="{00000000-0005-0000-0000-000037030000}"/>
    <cellStyle name="Check Cell 2 2" xfId="1368" xr:uid="{00000000-0005-0000-0000-000038030000}"/>
    <cellStyle name="Check Cell 2 3" xfId="1369" xr:uid="{00000000-0005-0000-0000-000039030000}"/>
    <cellStyle name="Check Cell 2 4" xfId="1370" xr:uid="{00000000-0005-0000-0000-00003A030000}"/>
    <cellStyle name="Check Cell 2 5" xfId="1371" xr:uid="{00000000-0005-0000-0000-00003B030000}"/>
    <cellStyle name="Check Cell 3" xfId="1372" xr:uid="{00000000-0005-0000-0000-00003C030000}"/>
    <cellStyle name="Check Cell 4" xfId="1373" xr:uid="{00000000-0005-0000-0000-00003D030000}"/>
    <cellStyle name="Check Cell 5" xfId="1374" xr:uid="{00000000-0005-0000-0000-00003E030000}"/>
    <cellStyle name="Check Cell 6" xfId="1375" xr:uid="{00000000-0005-0000-0000-00003F030000}"/>
    <cellStyle name="Chybně" xfId="271" xr:uid="{00000000-0005-0000-0000-000040030000}"/>
    <cellStyle name="Client Info" xfId="272" xr:uid="{00000000-0005-0000-0000-000041030000}"/>
    <cellStyle name="ColBlue" xfId="273" xr:uid="{00000000-0005-0000-0000-000042030000}"/>
    <cellStyle name="ColGreen" xfId="274" xr:uid="{00000000-0005-0000-0000-000043030000}"/>
    <cellStyle name="Colour" xfId="1376" xr:uid="{00000000-0005-0000-0000-000044030000}"/>
    <cellStyle name="ColRed" xfId="275" xr:uid="{00000000-0005-0000-0000-000045030000}"/>
    <cellStyle name="Coltitle" xfId="276" xr:uid="{00000000-0005-0000-0000-000046030000}"/>
    <cellStyle name="Coltitle 2" xfId="277" xr:uid="{00000000-0005-0000-0000-000047030000}"/>
    <cellStyle name="Column Header" xfId="793" xr:uid="{00000000-0005-0000-0000-000048030000}"/>
    <cellStyle name="Column_Title" xfId="278" xr:uid="{00000000-0005-0000-0000-000049030000}"/>
    <cellStyle name="Comma  - Style1" xfId="279" xr:uid="{00000000-0005-0000-0000-00004A030000}"/>
    <cellStyle name="Comma  - Style2" xfId="280" xr:uid="{00000000-0005-0000-0000-00004B030000}"/>
    <cellStyle name="Comma  - Style3" xfId="281" xr:uid="{00000000-0005-0000-0000-00004C030000}"/>
    <cellStyle name="Comma  - Style4" xfId="282" xr:uid="{00000000-0005-0000-0000-00004D030000}"/>
    <cellStyle name="Comma  - Style5" xfId="283" xr:uid="{00000000-0005-0000-0000-00004E030000}"/>
    <cellStyle name="Comma  - Style6" xfId="284" xr:uid="{00000000-0005-0000-0000-00004F030000}"/>
    <cellStyle name="Comma  - Style7" xfId="285" xr:uid="{00000000-0005-0000-0000-000050030000}"/>
    <cellStyle name="Comma  - Style8" xfId="286" xr:uid="{00000000-0005-0000-0000-000051030000}"/>
    <cellStyle name="Comma (1)" xfId="287" xr:uid="{00000000-0005-0000-0000-000052030000}"/>
    <cellStyle name="Comma (2)" xfId="288" xr:uid="{00000000-0005-0000-0000-000053030000}"/>
    <cellStyle name="Comma [0] 2" xfId="1377" xr:uid="{00000000-0005-0000-0000-000054030000}"/>
    <cellStyle name="Comma [00]" xfId="1378" xr:uid="{00000000-0005-0000-0000-000055030000}"/>
    <cellStyle name="Comma 0" xfId="1379" xr:uid="{00000000-0005-0000-0000-000056030000}"/>
    <cellStyle name="Comma 10" xfId="1380" xr:uid="{00000000-0005-0000-0000-000057030000}"/>
    <cellStyle name="Comma 11" xfId="1381" xr:uid="{00000000-0005-0000-0000-000058030000}"/>
    <cellStyle name="Comma 12" xfId="1382" xr:uid="{00000000-0005-0000-0000-000059030000}"/>
    <cellStyle name="Comma 12 2" xfId="1383" xr:uid="{00000000-0005-0000-0000-00005A030000}"/>
    <cellStyle name="Comma 13" xfId="1384" xr:uid="{00000000-0005-0000-0000-00005B030000}"/>
    <cellStyle name="Comma 14" xfId="1385" xr:uid="{00000000-0005-0000-0000-00005C030000}"/>
    <cellStyle name="Comma 15" xfId="1386" xr:uid="{00000000-0005-0000-0000-00005D030000}"/>
    <cellStyle name="Comma 15 2" xfId="1387" xr:uid="{00000000-0005-0000-0000-00005E030000}"/>
    <cellStyle name="Comma 16" xfId="1388" xr:uid="{00000000-0005-0000-0000-00005F030000}"/>
    <cellStyle name="Comma 17" xfId="1389" xr:uid="{00000000-0005-0000-0000-000060030000}"/>
    <cellStyle name="Comma 18" xfId="1390" xr:uid="{00000000-0005-0000-0000-000061030000}"/>
    <cellStyle name="Comma 19" xfId="1391" xr:uid="{00000000-0005-0000-0000-000062030000}"/>
    <cellStyle name="Comma 2" xfId="289" xr:uid="{00000000-0005-0000-0000-000063030000}"/>
    <cellStyle name="Comma 2 10" xfId="1392" xr:uid="{00000000-0005-0000-0000-000064030000}"/>
    <cellStyle name="Comma 2 11" xfId="1393" xr:uid="{00000000-0005-0000-0000-000065030000}"/>
    <cellStyle name="Comma 2 12" xfId="1394" xr:uid="{00000000-0005-0000-0000-000066030000}"/>
    <cellStyle name="Comma 2 13" xfId="1395" xr:uid="{00000000-0005-0000-0000-000067030000}"/>
    <cellStyle name="Comma 2 13 2" xfId="1396" xr:uid="{00000000-0005-0000-0000-000068030000}"/>
    <cellStyle name="Comma 2 14" xfId="1397" xr:uid="{00000000-0005-0000-0000-000069030000}"/>
    <cellStyle name="Comma 2 15" xfId="1398" xr:uid="{00000000-0005-0000-0000-00006A030000}"/>
    <cellStyle name="Comma 2 16" xfId="1399" xr:uid="{00000000-0005-0000-0000-00006B030000}"/>
    <cellStyle name="Comma 2 17" xfId="1400" xr:uid="{00000000-0005-0000-0000-00006C030000}"/>
    <cellStyle name="Comma 2 2" xfId="4" xr:uid="{00000000-0005-0000-0000-00006D030000}"/>
    <cellStyle name="Comma 2 2 2" xfId="1401" xr:uid="{00000000-0005-0000-0000-00006E030000}"/>
    <cellStyle name="Comma 2 2 2 2" xfId="1402" xr:uid="{00000000-0005-0000-0000-00006F030000}"/>
    <cellStyle name="Comma 2 2 4 2" xfId="1403" xr:uid="{00000000-0005-0000-0000-000070030000}"/>
    <cellStyle name="Comma 2 3" xfId="785" xr:uid="{00000000-0005-0000-0000-000071030000}"/>
    <cellStyle name="Comma 2 3 2" xfId="1404" xr:uid="{00000000-0005-0000-0000-000072030000}"/>
    <cellStyle name="Comma 2 4" xfId="1405" xr:uid="{00000000-0005-0000-0000-000073030000}"/>
    <cellStyle name="Comma 2 4 2" xfId="1406" xr:uid="{00000000-0005-0000-0000-000074030000}"/>
    <cellStyle name="Comma 2 5" xfId="1407" xr:uid="{00000000-0005-0000-0000-000075030000}"/>
    <cellStyle name="Comma 2 5 2" xfId="1408" xr:uid="{00000000-0005-0000-0000-000076030000}"/>
    <cellStyle name="Comma 2 6" xfId="1409" xr:uid="{00000000-0005-0000-0000-000077030000}"/>
    <cellStyle name="Comma 2 6 2" xfId="1410" xr:uid="{00000000-0005-0000-0000-000078030000}"/>
    <cellStyle name="Comma 2 7" xfId="1411" xr:uid="{00000000-0005-0000-0000-000079030000}"/>
    <cellStyle name="Comma 2 7 2" xfId="1412" xr:uid="{00000000-0005-0000-0000-00007A030000}"/>
    <cellStyle name="Comma 2 8" xfId="1413" xr:uid="{00000000-0005-0000-0000-00007B030000}"/>
    <cellStyle name="Comma 2 8 2" xfId="1414" xr:uid="{00000000-0005-0000-0000-00007C030000}"/>
    <cellStyle name="Comma 2 9" xfId="1415" xr:uid="{00000000-0005-0000-0000-00007D030000}"/>
    <cellStyle name="Comma 2 9 2" xfId="1416" xr:uid="{00000000-0005-0000-0000-00007E030000}"/>
    <cellStyle name="Comma 2_Consol Special Purpose - Sykes Group - 2010" xfId="1417" xr:uid="{00000000-0005-0000-0000-00007F030000}"/>
    <cellStyle name="Comma 3" xfId="290" xr:uid="{00000000-0005-0000-0000-000080030000}"/>
    <cellStyle name="Comma 3 2" xfId="1418" xr:uid="{00000000-0005-0000-0000-000081030000}"/>
    <cellStyle name="Comma 3 3" xfId="1419" xr:uid="{00000000-0005-0000-0000-000082030000}"/>
    <cellStyle name="Comma 3 4" xfId="1420" xr:uid="{00000000-0005-0000-0000-000083030000}"/>
    <cellStyle name="Comma 3_Consol Special Purpose - Sykes Group - 2010" xfId="1421" xr:uid="{00000000-0005-0000-0000-000084030000}"/>
    <cellStyle name="Comma 4" xfId="291" xr:uid="{00000000-0005-0000-0000-000085030000}"/>
    <cellStyle name="Comma 5" xfId="292" xr:uid="{00000000-0005-0000-0000-000086030000}"/>
    <cellStyle name="Comma 5 2" xfId="1422" xr:uid="{00000000-0005-0000-0000-000087030000}"/>
    <cellStyle name="Comma 5 2 2 2 2" xfId="1423" xr:uid="{00000000-0005-0000-0000-000088030000}"/>
    <cellStyle name="Comma 5 3" xfId="1424" xr:uid="{00000000-0005-0000-0000-000089030000}"/>
    <cellStyle name="Comma 6" xfId="293" xr:uid="{00000000-0005-0000-0000-00008A030000}"/>
    <cellStyle name="Comma 6 2" xfId="1425" xr:uid="{00000000-0005-0000-0000-00008B030000}"/>
    <cellStyle name="Comma 7" xfId="294" xr:uid="{00000000-0005-0000-0000-00008C030000}"/>
    <cellStyle name="Comma 8" xfId="784" xr:uid="{00000000-0005-0000-0000-00008D030000}"/>
    <cellStyle name="Comma 9" xfId="1426" xr:uid="{00000000-0005-0000-0000-00008E030000}"/>
    <cellStyle name="Comma0" xfId="295" xr:uid="{00000000-0005-0000-0000-00008F030000}"/>
    <cellStyle name="Comma1 - Style1" xfId="1427" xr:uid="{00000000-0005-0000-0000-000090030000}"/>
    <cellStyle name="ComparisonQ2" xfId="296" xr:uid="{00000000-0005-0000-0000-000091030000}"/>
    <cellStyle name="Contabilidad" xfId="297" xr:uid="{00000000-0005-0000-0000-000092030000}"/>
    <cellStyle name="Contabilidad (0)" xfId="298" xr:uid="{00000000-0005-0000-0000-000093030000}"/>
    <cellStyle name="ContentsHyperlink" xfId="794" xr:uid="{00000000-0005-0000-0000-000094030000}"/>
    <cellStyle name="Copied" xfId="299" xr:uid="{00000000-0005-0000-0000-000095030000}"/>
    <cellStyle name="Cover Link Note" xfId="1428" xr:uid="{00000000-0005-0000-0000-000096030000}"/>
    <cellStyle name="Crystal Report Data" xfId="1429" xr:uid="{00000000-0005-0000-0000-000097030000}"/>
    <cellStyle name="Crystal Report Field" xfId="1430" xr:uid="{00000000-0005-0000-0000-000098030000}"/>
    <cellStyle name="CUADRO - Style1" xfId="300" xr:uid="{00000000-0005-0000-0000-000099030000}"/>
    <cellStyle name="Cube Heading" xfId="301" xr:uid="{00000000-0005-0000-0000-00009A030000}"/>
    <cellStyle name="CUERPO - Style2" xfId="302" xr:uid="{00000000-0005-0000-0000-00009B030000}"/>
    <cellStyle name="Currency (0)" xfId="303" xr:uid="{00000000-0005-0000-0000-00009C030000}"/>
    <cellStyle name="Currency (2)" xfId="304" xr:uid="{00000000-0005-0000-0000-00009D030000}"/>
    <cellStyle name="Currency [$0]" xfId="1431" xr:uid="{00000000-0005-0000-0000-00009E030000}"/>
    <cellStyle name="Currency [£0]" xfId="1432" xr:uid="{00000000-0005-0000-0000-00009F030000}"/>
    <cellStyle name="Currency [00]" xfId="1433" xr:uid="{00000000-0005-0000-0000-0000A0030000}"/>
    <cellStyle name="Currency [2]" xfId="1434" xr:uid="{00000000-0005-0000-0000-0000A1030000}"/>
    <cellStyle name="Currency 0" xfId="1435" xr:uid="{00000000-0005-0000-0000-0000A2030000}"/>
    <cellStyle name="Currency 2" xfId="305" xr:uid="{00000000-0005-0000-0000-0000A3030000}"/>
    <cellStyle name="Currency 2 10" xfId="1436" xr:uid="{00000000-0005-0000-0000-0000A4030000}"/>
    <cellStyle name="Currency 2 2" xfId="786" xr:uid="{00000000-0005-0000-0000-0000A5030000}"/>
    <cellStyle name="Currency 2 2 2" xfId="1437" xr:uid="{00000000-0005-0000-0000-0000A6030000}"/>
    <cellStyle name="Currency 2 3" xfId="1438" xr:uid="{00000000-0005-0000-0000-0000A7030000}"/>
    <cellStyle name="Currency 2 3 2" xfId="1439" xr:uid="{00000000-0005-0000-0000-0000A8030000}"/>
    <cellStyle name="Currency 2 4" xfId="1440" xr:uid="{00000000-0005-0000-0000-0000A9030000}"/>
    <cellStyle name="Currency 2 4 2" xfId="1441" xr:uid="{00000000-0005-0000-0000-0000AA030000}"/>
    <cellStyle name="Currency 2 5" xfId="1442" xr:uid="{00000000-0005-0000-0000-0000AB030000}"/>
    <cellStyle name="Currency 2 5 2" xfId="1443" xr:uid="{00000000-0005-0000-0000-0000AC030000}"/>
    <cellStyle name="Currency 2 6" xfId="1444" xr:uid="{00000000-0005-0000-0000-0000AD030000}"/>
    <cellStyle name="Currency 2 6 2" xfId="1445" xr:uid="{00000000-0005-0000-0000-0000AE030000}"/>
    <cellStyle name="Currency 2 7" xfId="1446" xr:uid="{00000000-0005-0000-0000-0000AF030000}"/>
    <cellStyle name="Currency 2 7 2" xfId="1447" xr:uid="{00000000-0005-0000-0000-0000B0030000}"/>
    <cellStyle name="Currency 2 8" xfId="1448" xr:uid="{00000000-0005-0000-0000-0000B1030000}"/>
    <cellStyle name="Currency 2 8 2" xfId="1449" xr:uid="{00000000-0005-0000-0000-0000B2030000}"/>
    <cellStyle name="Currency 2 9" xfId="1450" xr:uid="{00000000-0005-0000-0000-0000B3030000}"/>
    <cellStyle name="Currency 2 9 2" xfId="1451" xr:uid="{00000000-0005-0000-0000-0000B4030000}"/>
    <cellStyle name="Currency 3" xfId="306" xr:uid="{00000000-0005-0000-0000-0000B5030000}"/>
    <cellStyle name="Currency 3 2" xfId="1452" xr:uid="{00000000-0005-0000-0000-0000B6030000}"/>
    <cellStyle name="Currency 3 3" xfId="1453" xr:uid="{00000000-0005-0000-0000-0000B7030000}"/>
    <cellStyle name="Currency 3 4" xfId="1454" xr:uid="{00000000-0005-0000-0000-0000B8030000}"/>
    <cellStyle name="Currency 4" xfId="307" xr:uid="{00000000-0005-0000-0000-0000B9030000}"/>
    <cellStyle name="Currency 5" xfId="791" xr:uid="{00000000-0005-0000-0000-0000BA030000}"/>
    <cellStyle name="Currency 6" xfId="1455" xr:uid="{00000000-0005-0000-0000-0000BB030000}"/>
    <cellStyle name="Currency 7" xfId="1456" xr:uid="{00000000-0005-0000-0000-0000BC030000}"/>
    <cellStyle name="Currency 8" xfId="1457" xr:uid="{00000000-0005-0000-0000-0000BD030000}"/>
    <cellStyle name="Currency Euro" xfId="1458" xr:uid="{00000000-0005-0000-0000-0000BE030000}"/>
    <cellStyle name="Currency Pound" xfId="1459" xr:uid="{00000000-0005-0000-0000-0000BF030000}"/>
    <cellStyle name="Currency(Cents)" xfId="1460" xr:uid="{00000000-0005-0000-0000-0000C0030000}"/>
    <cellStyle name="Currency0" xfId="308" xr:uid="{00000000-0005-0000-0000-0000C1030000}"/>
    <cellStyle name="Currency-Denomination" xfId="795" xr:uid="{00000000-0005-0000-0000-0000C2030000}"/>
    <cellStyle name="Currency-Denomination 2" xfId="1461" xr:uid="{00000000-0005-0000-0000-0000C3030000}"/>
    <cellStyle name="custom" xfId="309" xr:uid="{00000000-0005-0000-0000-0000C4030000}"/>
    <cellStyle name="CUSTOM C" xfId="1462" xr:uid="{00000000-0005-0000-0000-0000C5030000}"/>
    <cellStyle name="Dash" xfId="796" xr:uid="{00000000-0005-0000-0000-0000C6030000}"/>
    <cellStyle name="DATA Amount" xfId="310" xr:uid="{00000000-0005-0000-0000-0000C7030000}"/>
    <cellStyle name="DATA Amount [1]" xfId="311" xr:uid="{00000000-0005-0000-0000-0000C8030000}"/>
    <cellStyle name="DATA Amount [2]" xfId="312" xr:uid="{00000000-0005-0000-0000-0000C9030000}"/>
    <cellStyle name="DATA Currency" xfId="313" xr:uid="{00000000-0005-0000-0000-0000CA030000}"/>
    <cellStyle name="DATA Currency [1]" xfId="314" xr:uid="{00000000-0005-0000-0000-0000CB030000}"/>
    <cellStyle name="DATA Currency [2]" xfId="315" xr:uid="{00000000-0005-0000-0000-0000CC030000}"/>
    <cellStyle name="DATA Date Long" xfId="316" xr:uid="{00000000-0005-0000-0000-0000CD030000}"/>
    <cellStyle name="DATA Date Short" xfId="317" xr:uid="{00000000-0005-0000-0000-0000CE030000}"/>
    <cellStyle name="DATA List" xfId="318" xr:uid="{00000000-0005-0000-0000-0000CF030000}"/>
    <cellStyle name="DATA Memo" xfId="319" xr:uid="{00000000-0005-0000-0000-0000D0030000}"/>
    <cellStyle name="DATA Percent" xfId="320" xr:uid="{00000000-0005-0000-0000-0000D1030000}"/>
    <cellStyle name="DATA Percent [1]" xfId="321" xr:uid="{00000000-0005-0000-0000-0000D2030000}"/>
    <cellStyle name="DATA Percent [2]" xfId="322" xr:uid="{00000000-0005-0000-0000-0000D3030000}"/>
    <cellStyle name="DATA Text" xfId="323" xr:uid="{00000000-0005-0000-0000-0000D4030000}"/>
    <cellStyle name="DATA Version" xfId="324" xr:uid="{00000000-0005-0000-0000-0000D5030000}"/>
    <cellStyle name="data_entry" xfId="1463" xr:uid="{00000000-0005-0000-0000-0000D6030000}"/>
    <cellStyle name="DataEntry" xfId="325" xr:uid="{00000000-0005-0000-0000-0000D7030000}"/>
    <cellStyle name="DataEntry 2" xfId="326" xr:uid="{00000000-0005-0000-0000-0000D8030000}"/>
    <cellStyle name="Date" xfId="327" xr:uid="{00000000-0005-0000-0000-0000D9030000}"/>
    <cellStyle name="Date Aligned" xfId="1464" xr:uid="{00000000-0005-0000-0000-0000DA030000}"/>
    <cellStyle name="Date Short" xfId="1465" xr:uid="{00000000-0005-0000-0000-0000DB030000}"/>
    <cellStyle name="Date_496041_3" xfId="1466" xr:uid="{00000000-0005-0000-0000-0000DC030000}"/>
    <cellStyle name="Datum" xfId="328" xr:uid="{00000000-0005-0000-0000-0000DD030000}"/>
    <cellStyle name="Decimal_0dp" xfId="797" xr:uid="{00000000-0005-0000-0000-0000DE030000}"/>
    <cellStyle name="Description" xfId="1467" xr:uid="{00000000-0005-0000-0000-0000DF030000}"/>
    <cellStyle name="Description 2" xfId="1468" xr:uid="{00000000-0005-0000-0000-0000E0030000}"/>
    <cellStyle name="Dezimal [0]_AOPCommentary c" xfId="329" xr:uid="{00000000-0005-0000-0000-0000E1030000}"/>
    <cellStyle name="Dezimal_AOPCommentary c" xfId="330" xr:uid="{00000000-0005-0000-0000-0000E2030000}"/>
    <cellStyle name="Diseño" xfId="331" xr:uid="{00000000-0005-0000-0000-0000E3030000}"/>
    <cellStyle name="Dotted Line" xfId="1469" xr:uid="{00000000-0005-0000-0000-0000E4030000}"/>
    <cellStyle name="Dotted_Underline" xfId="332" xr:uid="{00000000-0005-0000-0000-0000E5030000}"/>
    <cellStyle name="Dziesi?tny [0]_laroux" xfId="333" xr:uid="{00000000-0005-0000-0000-0000E6030000}"/>
    <cellStyle name="Dziesi?tny_laroux" xfId="334" xr:uid="{00000000-0005-0000-0000-0000E7030000}"/>
    <cellStyle name="Dziesiętny [0]_laroux" xfId="335" xr:uid="{00000000-0005-0000-0000-0000E8030000}"/>
    <cellStyle name="Dziesiętny_Capex_F05PF1 template" xfId="336" xr:uid="{00000000-0005-0000-0000-0000E9030000}"/>
    <cellStyle name="Encabezado 4" xfId="337" xr:uid="{00000000-0005-0000-0000-0000EA030000}"/>
    <cellStyle name="Énfasis1" xfId="338" xr:uid="{00000000-0005-0000-0000-0000EB030000}"/>
    <cellStyle name="Énfasis2" xfId="339" xr:uid="{00000000-0005-0000-0000-0000EC030000}"/>
    <cellStyle name="Énfasis3" xfId="340" xr:uid="{00000000-0005-0000-0000-0000ED030000}"/>
    <cellStyle name="Énfasis4" xfId="341" xr:uid="{00000000-0005-0000-0000-0000EE030000}"/>
    <cellStyle name="Énfasis5" xfId="342" xr:uid="{00000000-0005-0000-0000-0000EF030000}"/>
    <cellStyle name="Énfasis6" xfId="343" xr:uid="{00000000-0005-0000-0000-0000F0030000}"/>
    <cellStyle name="Enter Currency (0)" xfId="1470" xr:uid="{00000000-0005-0000-0000-0000F1030000}"/>
    <cellStyle name="Enter Currency (2)" xfId="1471" xr:uid="{00000000-0005-0000-0000-0000F2030000}"/>
    <cellStyle name="Enter Units (0)" xfId="1472" xr:uid="{00000000-0005-0000-0000-0000F3030000}"/>
    <cellStyle name="Enter Units (1)" xfId="1473" xr:uid="{00000000-0005-0000-0000-0000F4030000}"/>
    <cellStyle name="Enter Units (2)" xfId="1474" xr:uid="{00000000-0005-0000-0000-0000F5030000}"/>
    <cellStyle name="Entered" xfId="344" xr:uid="{00000000-0005-0000-0000-0000F6030000}"/>
    <cellStyle name="Entrada" xfId="345" xr:uid="{00000000-0005-0000-0000-0000F7030000}"/>
    <cellStyle name="Entrada 2" xfId="346" xr:uid="{00000000-0005-0000-0000-0000F8030000}"/>
    <cellStyle name="Entry" xfId="347" xr:uid="{00000000-0005-0000-0000-0000F9030000}"/>
    <cellStyle name="Estilo 1" xfId="348" xr:uid="{00000000-0005-0000-0000-0000FA030000}"/>
    <cellStyle name="Estilo 2" xfId="349" xr:uid="{00000000-0005-0000-0000-0000FB030000}"/>
    <cellStyle name="Euro" xfId="350" xr:uid="{00000000-0005-0000-0000-0000FC030000}"/>
    <cellStyle name="Euro 2" xfId="1475" xr:uid="{00000000-0005-0000-0000-0000FD030000}"/>
    <cellStyle name="Explanatory Text 2" xfId="1476" xr:uid="{00000000-0005-0000-0000-0000FE030000}"/>
    <cellStyle name="Explanatory Text 2 2" xfId="1477" xr:uid="{00000000-0005-0000-0000-0000FF030000}"/>
    <cellStyle name="Explanatory Text 2 3" xfId="1478" xr:uid="{00000000-0005-0000-0000-000000040000}"/>
    <cellStyle name="Explanatory Text 2 4" xfId="1479" xr:uid="{00000000-0005-0000-0000-000001040000}"/>
    <cellStyle name="Explanatory Text 2 5" xfId="1480" xr:uid="{00000000-0005-0000-0000-000002040000}"/>
    <cellStyle name="Explanatory Text 3" xfId="1481" xr:uid="{00000000-0005-0000-0000-000003040000}"/>
    <cellStyle name="Explanatory Text 4" xfId="1482" xr:uid="{00000000-0005-0000-0000-000004040000}"/>
    <cellStyle name="Explanatory Text 5" xfId="1483" xr:uid="{00000000-0005-0000-0000-000005040000}"/>
    <cellStyle name="Explanatory Text 6" xfId="1484" xr:uid="{00000000-0005-0000-0000-000006040000}"/>
    <cellStyle name="EY Narrative text" xfId="1485" xr:uid="{00000000-0005-0000-0000-000007040000}"/>
    <cellStyle name="EY%colcalc" xfId="1486" xr:uid="{00000000-0005-0000-0000-000008040000}"/>
    <cellStyle name="EY%input" xfId="1487" xr:uid="{00000000-0005-0000-0000-000009040000}"/>
    <cellStyle name="EY%rowcalc" xfId="1488" xr:uid="{00000000-0005-0000-0000-00000A040000}"/>
    <cellStyle name="EY0dp" xfId="1489" xr:uid="{00000000-0005-0000-0000-00000B040000}"/>
    <cellStyle name="EY1dp" xfId="1490" xr:uid="{00000000-0005-0000-0000-00000C040000}"/>
    <cellStyle name="EY2dp" xfId="1491" xr:uid="{00000000-0005-0000-0000-00000D040000}"/>
    <cellStyle name="EY3dp" xfId="1492" xr:uid="{00000000-0005-0000-0000-00000E040000}"/>
    <cellStyle name="EYChartTitle" xfId="1493" xr:uid="{00000000-0005-0000-0000-00000F040000}"/>
    <cellStyle name="EYColumnHeading" xfId="1494" xr:uid="{00000000-0005-0000-0000-000010040000}"/>
    <cellStyle name="EYColumnHeading 2" xfId="1495" xr:uid="{00000000-0005-0000-0000-000011040000}"/>
    <cellStyle name="EYColumnHeading_xlsINI" xfId="1496" xr:uid="{00000000-0005-0000-0000-000012040000}"/>
    <cellStyle name="EYColumnHeadingItalic" xfId="1497" xr:uid="{00000000-0005-0000-0000-000013040000}"/>
    <cellStyle name="EYColumnHeadingItalic 2" xfId="1498" xr:uid="{00000000-0005-0000-0000-000014040000}"/>
    <cellStyle name="EYColumnHeadingItalic_xlsINI" xfId="1499" xr:uid="{00000000-0005-0000-0000-000015040000}"/>
    <cellStyle name="EYCoverDatabookName" xfId="1500" xr:uid="{00000000-0005-0000-0000-000016040000}"/>
    <cellStyle name="EYCoverDate" xfId="1501" xr:uid="{00000000-0005-0000-0000-000017040000}"/>
    <cellStyle name="EYCoverDraft" xfId="1502" xr:uid="{00000000-0005-0000-0000-000018040000}"/>
    <cellStyle name="EYCoverProjectName" xfId="1503" xr:uid="{00000000-0005-0000-0000-000019040000}"/>
    <cellStyle name="EYCurrency" xfId="1504" xr:uid="{00000000-0005-0000-0000-00001A040000}"/>
    <cellStyle name="EYCurrency 2" xfId="1505" xr:uid="{00000000-0005-0000-0000-00001B040000}"/>
    <cellStyle name="EYCurrency_xlsINI" xfId="1506" xr:uid="{00000000-0005-0000-0000-00001C040000}"/>
    <cellStyle name="EYHeading1" xfId="1507" xr:uid="{00000000-0005-0000-0000-00001D040000}"/>
    <cellStyle name="EYheading2" xfId="1508" xr:uid="{00000000-0005-0000-0000-00001E040000}"/>
    <cellStyle name="EYheading3" xfId="1509" xr:uid="{00000000-0005-0000-0000-00001F040000}"/>
    <cellStyle name="EYNotes" xfId="1510" xr:uid="{00000000-0005-0000-0000-000020040000}"/>
    <cellStyle name="EYNotesHeading" xfId="1511" xr:uid="{00000000-0005-0000-0000-000021040000}"/>
    <cellStyle name="EYNotesHeading 2" xfId="1512" xr:uid="{00000000-0005-0000-0000-000022040000}"/>
    <cellStyle name="EYNotesHeading_xlsINI" xfId="1513" xr:uid="{00000000-0005-0000-0000-000023040000}"/>
    <cellStyle name="EYnumber" xfId="1514" xr:uid="{00000000-0005-0000-0000-000024040000}"/>
    <cellStyle name="EYnumber 2" xfId="1515" xr:uid="{00000000-0005-0000-0000-000025040000}"/>
    <cellStyle name="EYnumber 3" xfId="1516" xr:uid="{00000000-0005-0000-0000-000026040000}"/>
    <cellStyle name="EYRelianceRestricted" xfId="1517" xr:uid="{00000000-0005-0000-0000-000027040000}"/>
    <cellStyle name="EYSectionHeading" xfId="1518" xr:uid="{00000000-0005-0000-0000-000028040000}"/>
    <cellStyle name="EYSheetHeader1" xfId="1519" xr:uid="{00000000-0005-0000-0000-000029040000}"/>
    <cellStyle name="EYSheetHeading" xfId="1520" xr:uid="{00000000-0005-0000-0000-00002A040000}"/>
    <cellStyle name="EYsmallheading" xfId="1521" xr:uid="{00000000-0005-0000-0000-00002B040000}"/>
    <cellStyle name="EYSource" xfId="1522" xr:uid="{00000000-0005-0000-0000-00002C040000}"/>
    <cellStyle name="EYtext" xfId="1523" xr:uid="{00000000-0005-0000-0000-00002D040000}"/>
    <cellStyle name="EYtextbold" xfId="1524" xr:uid="{00000000-0005-0000-0000-00002E040000}"/>
    <cellStyle name="EYtextbolditalic" xfId="1525" xr:uid="{00000000-0005-0000-0000-00002F040000}"/>
    <cellStyle name="EYtextitalic" xfId="1526" xr:uid="{00000000-0005-0000-0000-000030040000}"/>
    <cellStyle name="Ezres_BUsheets2vers" xfId="1527" xr:uid="{00000000-0005-0000-0000-000031040000}"/>
    <cellStyle name="FAS Input Currency" xfId="1528" xr:uid="{00000000-0005-0000-0000-000032040000}"/>
    <cellStyle name="FAS Input Date" xfId="1529" xr:uid="{00000000-0005-0000-0000-000033040000}"/>
    <cellStyle name="FAS Input Multiple" xfId="1530" xr:uid="{00000000-0005-0000-0000-000034040000}"/>
    <cellStyle name="FAS Input Number" xfId="1531" xr:uid="{00000000-0005-0000-0000-000035040000}"/>
    <cellStyle name="FAS Input Percentage" xfId="1532" xr:uid="{00000000-0005-0000-0000-000036040000}"/>
    <cellStyle name="FAS Input Title / Name" xfId="1533" xr:uid="{00000000-0005-0000-0000-000037040000}"/>
    <cellStyle name="FAS Input Year" xfId="1534" xr:uid="{00000000-0005-0000-0000-000038040000}"/>
    <cellStyle name="FDC" xfId="1535" xr:uid="{00000000-0005-0000-0000-000039040000}"/>
    <cellStyle name="FDC unit #" xfId="1536" xr:uid="{00000000-0005-0000-0000-00003A040000}"/>
    <cellStyle name="FDC Unit # etc" xfId="1537" xr:uid="{00000000-0005-0000-0000-00003B040000}"/>
    <cellStyle name="FDC Unit etc" xfId="1538" xr:uid="{00000000-0005-0000-0000-00003C040000}"/>
    <cellStyle name="FDC_F04_Output_Reports" xfId="1539" xr:uid="{00000000-0005-0000-0000-00003D040000}"/>
    <cellStyle name="Fees" xfId="351" xr:uid="{00000000-0005-0000-0000-00003E040000}"/>
    <cellStyle name="Fix0" xfId="1540" xr:uid="{00000000-0005-0000-0000-00003F040000}"/>
    <cellStyle name="Fix2" xfId="1541" xr:uid="{00000000-0005-0000-0000-000040040000}"/>
    <cellStyle name="Fix4" xfId="1542" xr:uid="{00000000-0005-0000-0000-000041040000}"/>
    <cellStyle name="Fixed" xfId="352" xr:uid="{00000000-0005-0000-0000-000042040000}"/>
    <cellStyle name="Footnote" xfId="1543" xr:uid="{00000000-0005-0000-0000-000043040000}"/>
    <cellStyle name="Forecast Cell Column Heading" xfId="798" xr:uid="{00000000-0005-0000-0000-000044040000}"/>
    <cellStyle name="Forecast Cell Column Heading 2" xfId="1544" xr:uid="{00000000-0005-0000-0000-000045040000}"/>
    <cellStyle name="Forecast Cell Column Heading 3" xfId="1545" xr:uid="{00000000-0005-0000-0000-000046040000}"/>
    <cellStyle name="Formula" xfId="1546" xr:uid="{00000000-0005-0000-0000-000047040000}"/>
    <cellStyle name="fred" xfId="1547" xr:uid="{00000000-0005-0000-0000-000048040000}"/>
    <cellStyle name="Fred%" xfId="1548" xr:uid="{00000000-0005-0000-0000-000049040000}"/>
    <cellStyle name="GBP_Header" xfId="353" xr:uid="{00000000-0005-0000-0000-00004A040000}"/>
    <cellStyle name="GEN_Assumption" xfId="1549" xr:uid="{00000000-0005-0000-0000-00004B040000}"/>
    <cellStyle name="General" xfId="1550" xr:uid="{00000000-0005-0000-0000-00004C040000}"/>
    <cellStyle name="globaldir" xfId="1551" xr:uid="{00000000-0005-0000-0000-00004D040000}"/>
    <cellStyle name="Good 2" xfId="1552" xr:uid="{00000000-0005-0000-0000-00004E040000}"/>
    <cellStyle name="Good 2 2" xfId="1553" xr:uid="{00000000-0005-0000-0000-00004F040000}"/>
    <cellStyle name="Good 2 3" xfId="1554" xr:uid="{00000000-0005-0000-0000-000050040000}"/>
    <cellStyle name="Good 2 4" xfId="1555" xr:uid="{00000000-0005-0000-0000-000051040000}"/>
    <cellStyle name="Good 2 5" xfId="1556" xr:uid="{00000000-0005-0000-0000-000052040000}"/>
    <cellStyle name="Good 3" xfId="1557" xr:uid="{00000000-0005-0000-0000-000053040000}"/>
    <cellStyle name="Good 4" xfId="1558" xr:uid="{00000000-0005-0000-0000-000054040000}"/>
    <cellStyle name="Good 5" xfId="1559" xr:uid="{00000000-0005-0000-0000-000055040000}"/>
    <cellStyle name="Good 6" xfId="1560" xr:uid="{00000000-0005-0000-0000-000056040000}"/>
    <cellStyle name="Graphs" xfId="354" xr:uid="{00000000-0005-0000-0000-000057040000}"/>
    <cellStyle name="Grey" xfId="355" xr:uid="{00000000-0005-0000-0000-000058040000}"/>
    <cellStyle name="Hard Percent" xfId="1561" xr:uid="{00000000-0005-0000-0000-000059040000}"/>
    <cellStyle name="head11a" xfId="1562" xr:uid="{00000000-0005-0000-0000-00005A040000}"/>
    <cellStyle name="head11b" xfId="1563" xr:uid="{00000000-0005-0000-0000-00005B040000}"/>
    <cellStyle name="head11c" xfId="1564" xr:uid="{00000000-0005-0000-0000-00005C040000}"/>
    <cellStyle name="head14" xfId="1565" xr:uid="{00000000-0005-0000-0000-00005D040000}"/>
    <cellStyle name="headd" xfId="1566" xr:uid="{00000000-0005-0000-0000-00005E040000}"/>
    <cellStyle name="header" xfId="356" xr:uid="{00000000-0005-0000-0000-00005F040000}"/>
    <cellStyle name="Header1" xfId="357" xr:uid="{00000000-0005-0000-0000-000060040000}"/>
    <cellStyle name="Header1 2" xfId="358" xr:uid="{00000000-0005-0000-0000-000061040000}"/>
    <cellStyle name="Header1 3" xfId="359" xr:uid="{00000000-0005-0000-0000-000062040000}"/>
    <cellStyle name="Header1 4" xfId="360" xr:uid="{00000000-0005-0000-0000-000063040000}"/>
    <cellStyle name="Header1 5" xfId="361" xr:uid="{00000000-0005-0000-0000-000064040000}"/>
    <cellStyle name="Header1 6" xfId="362" xr:uid="{00000000-0005-0000-0000-000065040000}"/>
    <cellStyle name="Header1 7" xfId="363" xr:uid="{00000000-0005-0000-0000-000066040000}"/>
    <cellStyle name="Header1 8" xfId="364" xr:uid="{00000000-0005-0000-0000-000067040000}"/>
    <cellStyle name="Header1 9" xfId="365" xr:uid="{00000000-0005-0000-0000-000068040000}"/>
    <cellStyle name="Header2" xfId="366" xr:uid="{00000000-0005-0000-0000-000069040000}"/>
    <cellStyle name="Header2 2" xfId="367" xr:uid="{00000000-0005-0000-0000-00006A040000}"/>
    <cellStyle name="Heading" xfId="1567" xr:uid="{00000000-0005-0000-0000-00006B040000}"/>
    <cellStyle name="Heading 1 2" xfId="1568" xr:uid="{00000000-0005-0000-0000-00006C040000}"/>
    <cellStyle name="Heading 1 2 2" xfId="1569" xr:uid="{00000000-0005-0000-0000-00006D040000}"/>
    <cellStyle name="Heading 1 2 3" xfId="1570" xr:uid="{00000000-0005-0000-0000-00006E040000}"/>
    <cellStyle name="Heading 1 2 4" xfId="1571" xr:uid="{00000000-0005-0000-0000-00006F040000}"/>
    <cellStyle name="Heading 1 2 5" xfId="1572" xr:uid="{00000000-0005-0000-0000-000070040000}"/>
    <cellStyle name="Heading 1 3" xfId="1573" xr:uid="{00000000-0005-0000-0000-000071040000}"/>
    <cellStyle name="Heading 1 4" xfId="1574" xr:uid="{00000000-0005-0000-0000-000072040000}"/>
    <cellStyle name="Heading 1 5" xfId="1575" xr:uid="{00000000-0005-0000-0000-000073040000}"/>
    <cellStyle name="Heading 1 6" xfId="1576" xr:uid="{00000000-0005-0000-0000-000074040000}"/>
    <cellStyle name="Heading 2 2" xfId="1577" xr:uid="{00000000-0005-0000-0000-000075040000}"/>
    <cellStyle name="Heading 2 2 2" xfId="1578" xr:uid="{00000000-0005-0000-0000-000076040000}"/>
    <cellStyle name="Heading 2 2 3" xfId="1579" xr:uid="{00000000-0005-0000-0000-000077040000}"/>
    <cellStyle name="Heading 2 2 4" xfId="1580" xr:uid="{00000000-0005-0000-0000-000078040000}"/>
    <cellStyle name="Heading 2 2 5" xfId="1581" xr:uid="{00000000-0005-0000-0000-000079040000}"/>
    <cellStyle name="Heading 2 3" xfId="1582" xr:uid="{00000000-0005-0000-0000-00007A040000}"/>
    <cellStyle name="Heading 2 4" xfId="1583" xr:uid="{00000000-0005-0000-0000-00007B040000}"/>
    <cellStyle name="Heading 2 5" xfId="1584" xr:uid="{00000000-0005-0000-0000-00007C040000}"/>
    <cellStyle name="Heading 2 6" xfId="1585" xr:uid="{00000000-0005-0000-0000-00007D040000}"/>
    <cellStyle name="Heading 3 2" xfId="1586" xr:uid="{00000000-0005-0000-0000-00007E040000}"/>
    <cellStyle name="Heading 3 2 2" xfId="1587" xr:uid="{00000000-0005-0000-0000-00007F040000}"/>
    <cellStyle name="Heading 3 2 3" xfId="1588" xr:uid="{00000000-0005-0000-0000-000080040000}"/>
    <cellStyle name="Heading 3 2 4" xfId="1589" xr:uid="{00000000-0005-0000-0000-000081040000}"/>
    <cellStyle name="Heading 3 2 5" xfId="1590" xr:uid="{00000000-0005-0000-0000-000082040000}"/>
    <cellStyle name="Heading 3 3" xfId="1591" xr:uid="{00000000-0005-0000-0000-000083040000}"/>
    <cellStyle name="Heading 3 4" xfId="1592" xr:uid="{00000000-0005-0000-0000-000084040000}"/>
    <cellStyle name="Heading 3 5" xfId="1593" xr:uid="{00000000-0005-0000-0000-000085040000}"/>
    <cellStyle name="Heading 3 6" xfId="1594" xr:uid="{00000000-0005-0000-0000-000086040000}"/>
    <cellStyle name="Heading 4 2" xfId="1595" xr:uid="{00000000-0005-0000-0000-000087040000}"/>
    <cellStyle name="Heading 4 2 2" xfId="1596" xr:uid="{00000000-0005-0000-0000-000088040000}"/>
    <cellStyle name="Heading 4 2 3" xfId="1597" xr:uid="{00000000-0005-0000-0000-000089040000}"/>
    <cellStyle name="Heading 4 2 4" xfId="1598" xr:uid="{00000000-0005-0000-0000-00008A040000}"/>
    <cellStyle name="Heading 4 2 5" xfId="1599" xr:uid="{00000000-0005-0000-0000-00008B040000}"/>
    <cellStyle name="Heading 4 3" xfId="1600" xr:uid="{00000000-0005-0000-0000-00008C040000}"/>
    <cellStyle name="Heading 4 4" xfId="1601" xr:uid="{00000000-0005-0000-0000-00008D040000}"/>
    <cellStyle name="Heading 4 5" xfId="1602" xr:uid="{00000000-0005-0000-0000-00008E040000}"/>
    <cellStyle name="Heading 4 6" xfId="1603" xr:uid="{00000000-0005-0000-0000-00008F040000}"/>
    <cellStyle name="Heading Column" xfId="1604" xr:uid="{00000000-0005-0000-0000-000090040000}"/>
    <cellStyle name="Heading Title" xfId="1605" xr:uid="{00000000-0005-0000-0000-000091040000}"/>
    <cellStyle name="HEADING, MAJOR" xfId="1606" xr:uid="{00000000-0005-0000-0000-000092040000}"/>
    <cellStyle name="HEADING, MINOR" xfId="1607" xr:uid="{00000000-0005-0000-0000-000093040000}"/>
    <cellStyle name="HEADING, RIGHT" xfId="1608" xr:uid="{00000000-0005-0000-0000-000094040000}"/>
    <cellStyle name="HEADING,MAJOR" xfId="1609" xr:uid="{00000000-0005-0000-0000-000095040000}"/>
    <cellStyle name="Heading1" xfId="1610" xr:uid="{00000000-0005-0000-0000-000096040000}"/>
    <cellStyle name="Heading2" xfId="1611" xr:uid="{00000000-0005-0000-0000-000097040000}"/>
    <cellStyle name="Heading3" xfId="1612" xr:uid="{00000000-0005-0000-0000-000098040000}"/>
    <cellStyle name="Heading4" xfId="1613" xr:uid="{00000000-0005-0000-0000-000099040000}"/>
    <cellStyle name="HeadingGroup" xfId="368" xr:uid="{00000000-0005-0000-0000-00009A040000}"/>
    <cellStyle name="HEADINGS" xfId="369" xr:uid="{00000000-0005-0000-0000-00009B040000}"/>
    <cellStyle name="HEADINGSTOP" xfId="370" xr:uid="{00000000-0005-0000-0000-00009C040000}"/>
    <cellStyle name="Headline I" xfId="371" xr:uid="{00000000-0005-0000-0000-00009D040000}"/>
    <cellStyle name="Headline II" xfId="372" xr:uid="{00000000-0005-0000-0000-00009E040000}"/>
    <cellStyle name="Headline III" xfId="373" xr:uid="{00000000-0005-0000-0000-00009F040000}"/>
    <cellStyle name="Hidden" xfId="1614" xr:uid="{00000000-0005-0000-0000-0000A0040000}"/>
    <cellStyle name="highlight" xfId="374" xr:uid="{00000000-0005-0000-0000-0000A1040000}"/>
    <cellStyle name="highlight II" xfId="375" xr:uid="{00000000-0005-0000-0000-0000A2040000}"/>
    <cellStyle name="highlight III" xfId="376" xr:uid="{00000000-0005-0000-0000-0000A3040000}"/>
    <cellStyle name="HiLite" xfId="1615" xr:uid="{00000000-0005-0000-0000-0000A4040000}"/>
    <cellStyle name="Hiperłącze_Submission pack- capex F05" xfId="377" xr:uid="{00000000-0005-0000-0000-0000A5040000}"/>
    <cellStyle name="Hipervínculo visitado_EVA TREE PF" xfId="378" xr:uid="{00000000-0005-0000-0000-0000A6040000}"/>
    <cellStyle name="Hipervínculo_EVA TREE PF" xfId="379" xr:uid="{00000000-0005-0000-0000-0000A7040000}"/>
    <cellStyle name="HSBC Date" xfId="380" xr:uid="{00000000-0005-0000-0000-0000A8040000}"/>
    <cellStyle name="Hyperlink 2" xfId="381" xr:uid="{00000000-0005-0000-0000-0000A9040000}"/>
    <cellStyle name="Hyperlink 2 2" xfId="1616" xr:uid="{00000000-0005-0000-0000-0000AA040000}"/>
    <cellStyle name="Hyperlink 3" xfId="1617" xr:uid="{00000000-0005-0000-0000-0000AB040000}"/>
    <cellStyle name="Hyperlink 4" xfId="1618" xr:uid="{00000000-0005-0000-0000-0000AC040000}"/>
    <cellStyle name="Hyperlink 5" xfId="1619" xr:uid="{00000000-0005-0000-0000-0000AD040000}"/>
    <cellStyle name="Hyperlink Arrow" xfId="1620" xr:uid="{00000000-0005-0000-0000-0000AE040000}"/>
    <cellStyle name="Hyperlink Check" xfId="1621" xr:uid="{00000000-0005-0000-0000-0000AF040000}"/>
    <cellStyle name="Hyperlink Text" xfId="1622" xr:uid="{00000000-0005-0000-0000-0000B0040000}"/>
    <cellStyle name="Îáû÷íûé_PERSONAL" xfId="1623" xr:uid="{00000000-0005-0000-0000-0000B1040000}"/>
    <cellStyle name="Incorrecto" xfId="382" xr:uid="{00000000-0005-0000-0000-0000B2040000}"/>
    <cellStyle name="Indented" xfId="383" xr:uid="{00000000-0005-0000-0000-0000B3040000}"/>
    <cellStyle name="INP_Background" xfId="1624" xr:uid="{00000000-0005-0000-0000-0000B4040000}"/>
    <cellStyle name="InpComma0" xfId="1625" xr:uid="{00000000-0005-0000-0000-0000B5040000}"/>
    <cellStyle name="Input %" xfId="384" xr:uid="{00000000-0005-0000-0000-0000B6040000}"/>
    <cellStyle name="Input [yellow]" xfId="385" xr:uid="{00000000-0005-0000-0000-0000B7040000}"/>
    <cellStyle name="Input [yellow] 2" xfId="386" xr:uid="{00000000-0005-0000-0000-0000B8040000}"/>
    <cellStyle name="Input 0.00" xfId="387" xr:uid="{00000000-0005-0000-0000-0000B9040000}"/>
    <cellStyle name="Input 2" xfId="1626" xr:uid="{00000000-0005-0000-0000-0000BA040000}"/>
    <cellStyle name="Input 2 2" xfId="1627" xr:uid="{00000000-0005-0000-0000-0000BB040000}"/>
    <cellStyle name="Input 2 2 2" xfId="1628" xr:uid="{00000000-0005-0000-0000-0000BC040000}"/>
    <cellStyle name="Input 2 2 2 2" xfId="1629" xr:uid="{00000000-0005-0000-0000-0000BD040000}"/>
    <cellStyle name="Input 2 2 2_Scotts_v07.06.84" xfId="1630" xr:uid="{00000000-0005-0000-0000-0000BE040000}"/>
    <cellStyle name="Input 2 2_Scotts_v07.06.84" xfId="1631" xr:uid="{00000000-0005-0000-0000-0000BF040000}"/>
    <cellStyle name="Input 2 3" xfId="1632" xr:uid="{00000000-0005-0000-0000-0000C0040000}"/>
    <cellStyle name="Input 2 3 2" xfId="1633" xr:uid="{00000000-0005-0000-0000-0000C1040000}"/>
    <cellStyle name="Input 2 3_Scotts_v07.06.84" xfId="1634" xr:uid="{00000000-0005-0000-0000-0000C2040000}"/>
    <cellStyle name="Input 2 4" xfId="1635" xr:uid="{00000000-0005-0000-0000-0000C3040000}"/>
    <cellStyle name="Input 2 4 2" xfId="1636" xr:uid="{00000000-0005-0000-0000-0000C4040000}"/>
    <cellStyle name="Input 2 4_Scotts_v07.06.84" xfId="1637" xr:uid="{00000000-0005-0000-0000-0000C5040000}"/>
    <cellStyle name="Input 2 5" xfId="1638" xr:uid="{00000000-0005-0000-0000-0000C6040000}"/>
    <cellStyle name="Input 2 5 2" xfId="1639" xr:uid="{00000000-0005-0000-0000-0000C7040000}"/>
    <cellStyle name="Input 2 5_Scotts_v07.06.84" xfId="1640" xr:uid="{00000000-0005-0000-0000-0000C8040000}"/>
    <cellStyle name="Input 2 6" xfId="1641" xr:uid="{00000000-0005-0000-0000-0000C9040000}"/>
    <cellStyle name="Input 2 6 2" xfId="1642" xr:uid="{00000000-0005-0000-0000-0000CA040000}"/>
    <cellStyle name="Input 2 6_Scotts_v07.06.84" xfId="1643" xr:uid="{00000000-0005-0000-0000-0000CB040000}"/>
    <cellStyle name="Input 3" xfId="1644" xr:uid="{00000000-0005-0000-0000-0000CC040000}"/>
    <cellStyle name="Input 3 2" xfId="1645" xr:uid="{00000000-0005-0000-0000-0000CD040000}"/>
    <cellStyle name="Input 3 2 2" xfId="1646" xr:uid="{00000000-0005-0000-0000-0000CE040000}"/>
    <cellStyle name="Input 3 2 2 2" xfId="1647" xr:uid="{00000000-0005-0000-0000-0000CF040000}"/>
    <cellStyle name="Input 3 2 2_Scotts_v07.06.84" xfId="1648" xr:uid="{00000000-0005-0000-0000-0000D0040000}"/>
    <cellStyle name="Input 3 2_Scotts_v07.06.84" xfId="1649" xr:uid="{00000000-0005-0000-0000-0000D1040000}"/>
    <cellStyle name="Input 3 3" xfId="1650" xr:uid="{00000000-0005-0000-0000-0000D2040000}"/>
    <cellStyle name="Input 3 3 2" xfId="1651" xr:uid="{00000000-0005-0000-0000-0000D3040000}"/>
    <cellStyle name="Input 3 3_Scotts_v07.06.84" xfId="1652" xr:uid="{00000000-0005-0000-0000-0000D4040000}"/>
    <cellStyle name="Input 3_Scotts_v07.06.84" xfId="1653" xr:uid="{00000000-0005-0000-0000-0000D5040000}"/>
    <cellStyle name="Input 4" xfId="1654" xr:uid="{00000000-0005-0000-0000-0000D6040000}"/>
    <cellStyle name="Input 5" xfId="1655" xr:uid="{00000000-0005-0000-0000-0000D7040000}"/>
    <cellStyle name="Input 6" xfId="1656" xr:uid="{00000000-0005-0000-0000-0000D8040000}"/>
    <cellStyle name="Input 7" xfId="1657" xr:uid="{00000000-0005-0000-0000-0000D9040000}"/>
    <cellStyle name="Input Company Name" xfId="1658" xr:uid="{00000000-0005-0000-0000-0000DA040000}"/>
    <cellStyle name="Input currency" xfId="388" xr:uid="{00000000-0005-0000-0000-0000DB040000}"/>
    <cellStyle name="Input Forecast Currency" xfId="1659" xr:uid="{00000000-0005-0000-0000-0000DC040000}"/>
    <cellStyle name="Input Forecast Date" xfId="1660" xr:uid="{00000000-0005-0000-0000-0000DD040000}"/>
    <cellStyle name="Input Forecast Multiple" xfId="1661" xr:uid="{00000000-0005-0000-0000-0000DE040000}"/>
    <cellStyle name="Input Forecast Number" xfId="1662" xr:uid="{00000000-0005-0000-0000-0000DF040000}"/>
    <cellStyle name="Input Forecast Percentage" xfId="1663" xr:uid="{00000000-0005-0000-0000-0000E0040000}"/>
    <cellStyle name="Input Forecast Year" xfId="1664" xr:uid="{00000000-0005-0000-0000-0000E1040000}"/>
    <cellStyle name="Input Heading 1" xfId="1665" xr:uid="{00000000-0005-0000-0000-0000E2040000}"/>
    <cellStyle name="Input Heading 2" xfId="1666" xr:uid="{00000000-0005-0000-0000-0000E3040000}"/>
    <cellStyle name="Input Heading 3" xfId="1667" xr:uid="{00000000-0005-0000-0000-0000E4040000}"/>
    <cellStyle name="Input Heading 4" xfId="1668" xr:uid="{00000000-0005-0000-0000-0000E5040000}"/>
    <cellStyle name="Input Middle Currency" xfId="1669" xr:uid="{00000000-0005-0000-0000-0000E6040000}"/>
    <cellStyle name="Input Middle Date" xfId="1670" xr:uid="{00000000-0005-0000-0000-0000E7040000}"/>
    <cellStyle name="Input Middle Multiple" xfId="1671" xr:uid="{00000000-0005-0000-0000-0000E8040000}"/>
    <cellStyle name="Input Middle Number" xfId="1672" xr:uid="{00000000-0005-0000-0000-0000E9040000}"/>
    <cellStyle name="Input Middle Percentage" xfId="1673" xr:uid="{00000000-0005-0000-0000-0000EA040000}"/>
    <cellStyle name="Input Middle Title / Name" xfId="1674" xr:uid="{00000000-0005-0000-0000-0000EB040000}"/>
    <cellStyle name="Input Middle Year" xfId="1675" xr:uid="{00000000-0005-0000-0000-0000EC040000}"/>
    <cellStyle name="Input number" xfId="389" xr:uid="{00000000-0005-0000-0000-0000ED040000}"/>
    <cellStyle name="Input percent" xfId="390" xr:uid="{00000000-0005-0000-0000-0000EE040000}"/>
    <cellStyle name="Input Scientific" xfId="391" xr:uid="{00000000-0005-0000-0000-0000EF040000}"/>
    <cellStyle name="Input Sheet Title" xfId="1676" xr:uid="{00000000-0005-0000-0000-0000F0040000}"/>
    <cellStyle name="Input text" xfId="392" xr:uid="{00000000-0005-0000-0000-0000F1040000}"/>
    <cellStyle name="Integer" xfId="1677" xr:uid="{00000000-0005-0000-0000-0000F2040000}"/>
    <cellStyle name="Item" xfId="393" xr:uid="{00000000-0005-0000-0000-0000F3040000}"/>
    <cellStyle name="İzlenen Köprü_RESULTS" xfId="1678" xr:uid="{00000000-0005-0000-0000-0000F4040000}"/>
    <cellStyle name="Kontrolní buňka" xfId="394" xr:uid="{00000000-0005-0000-0000-0000F5040000}"/>
    <cellStyle name="Köprü_RESULTS" xfId="1679" xr:uid="{00000000-0005-0000-0000-0000F6040000}"/>
    <cellStyle name="LABEL Normal" xfId="395" xr:uid="{00000000-0005-0000-0000-0000F7040000}"/>
    <cellStyle name="LABEL Note" xfId="396" xr:uid="{00000000-0005-0000-0000-0000F8040000}"/>
    <cellStyle name="LABEL Units" xfId="397" xr:uid="{00000000-0005-0000-0000-0000F9040000}"/>
    <cellStyle name="layout" xfId="398" xr:uid="{00000000-0005-0000-0000-0000FA040000}"/>
    <cellStyle name="layout 2" xfId="399" xr:uid="{00000000-0005-0000-0000-0000FB040000}"/>
    <cellStyle name="layout 3" xfId="400" xr:uid="{00000000-0005-0000-0000-0000FC040000}"/>
    <cellStyle name="layout 4" xfId="401" xr:uid="{00000000-0005-0000-0000-0000FD040000}"/>
    <cellStyle name="layout 5" xfId="402" xr:uid="{00000000-0005-0000-0000-0000FE040000}"/>
    <cellStyle name="layout 6" xfId="403" xr:uid="{00000000-0005-0000-0000-0000FF040000}"/>
    <cellStyle name="layout 7" xfId="404" xr:uid="{00000000-0005-0000-0000-000000050000}"/>
    <cellStyle name="layout 8" xfId="405" xr:uid="{00000000-0005-0000-0000-000001050000}"/>
    <cellStyle name="layout 9" xfId="406" xr:uid="{00000000-0005-0000-0000-000002050000}"/>
    <cellStyle name="left" xfId="407" xr:uid="{00000000-0005-0000-0000-000003050000}"/>
    <cellStyle name="Level_Information" xfId="408" xr:uid="{00000000-0005-0000-0000-000004050000}"/>
    <cellStyle name="Link Currency (0)" xfId="1680" xr:uid="{00000000-0005-0000-0000-000005050000}"/>
    <cellStyle name="Link Currency (2)" xfId="1681" xr:uid="{00000000-0005-0000-0000-000006050000}"/>
    <cellStyle name="Link Units (0)" xfId="1682" xr:uid="{00000000-0005-0000-0000-000007050000}"/>
    <cellStyle name="Link Units (1)" xfId="1683" xr:uid="{00000000-0005-0000-0000-000008050000}"/>
    <cellStyle name="Link Units (2)" xfId="1684" xr:uid="{00000000-0005-0000-0000-000009050000}"/>
    <cellStyle name="Linked Cell 2" xfId="1685" xr:uid="{00000000-0005-0000-0000-00000A050000}"/>
    <cellStyle name="Linked Cell 2 2" xfId="1686" xr:uid="{00000000-0005-0000-0000-00000B050000}"/>
    <cellStyle name="Linked Cell 2 3" xfId="1687" xr:uid="{00000000-0005-0000-0000-00000C050000}"/>
    <cellStyle name="Linked Cell 2 4" xfId="1688" xr:uid="{00000000-0005-0000-0000-00000D050000}"/>
    <cellStyle name="Linked Cell 2 5" xfId="1689" xr:uid="{00000000-0005-0000-0000-00000E050000}"/>
    <cellStyle name="Linked Cell 3" xfId="1690" xr:uid="{00000000-0005-0000-0000-00000F050000}"/>
    <cellStyle name="Linked Cell 4" xfId="1691" xr:uid="{00000000-0005-0000-0000-000010050000}"/>
    <cellStyle name="Linked Cell 5" xfId="1692" xr:uid="{00000000-0005-0000-0000-000011050000}"/>
    <cellStyle name="Linked Cell 6" xfId="1693" xr:uid="{00000000-0005-0000-0000-000012050000}"/>
    <cellStyle name="LITEN - Style1" xfId="409" xr:uid="{00000000-0005-0000-0000-000013050000}"/>
    <cellStyle name="LITEN - Style1 2" xfId="410" xr:uid="{00000000-0005-0000-0000-000014050000}"/>
    <cellStyle name="Locked" xfId="411" xr:uid="{00000000-0005-0000-0000-000015050000}"/>
    <cellStyle name="Locked 2" xfId="412" xr:uid="{00000000-0005-0000-0000-000016050000}"/>
    <cellStyle name="LongDate" xfId="1694" xr:uid="{00000000-0005-0000-0000-000017050000}"/>
    <cellStyle name="Lookup Table Heading" xfId="1695" xr:uid="{00000000-0005-0000-0000-000018050000}"/>
    <cellStyle name="Lookup Table Label" xfId="1696" xr:uid="{00000000-0005-0000-0000-000019050000}"/>
    <cellStyle name="Lookup Table Number" xfId="1697" xr:uid="{00000000-0005-0000-0000-00001A050000}"/>
    <cellStyle name="LS Input Lookup Label" xfId="1698" xr:uid="{00000000-0005-0000-0000-00001B050000}"/>
    <cellStyle name="LS Input Table Heading" xfId="1699" xr:uid="{00000000-0005-0000-0000-00001C050000}"/>
    <cellStyle name="LS Input Table No. 1" xfId="1700" xr:uid="{00000000-0005-0000-0000-00001D050000}"/>
    <cellStyle name="LS Output Table No. 2+" xfId="1701" xr:uid="{00000000-0005-0000-0000-00001E050000}"/>
    <cellStyle name="LTM Cell Column Heading" xfId="799" xr:uid="{00000000-0005-0000-0000-00001F050000}"/>
    <cellStyle name="LTM Cell Column Heading 2" xfId="1702" xr:uid="{00000000-0005-0000-0000-000020050000}"/>
    <cellStyle name="LTM Cell Column Heading 3" xfId="1703" xr:uid="{00000000-0005-0000-0000-000021050000}"/>
    <cellStyle name="m?ny_Depreciation_summary_final_30-5-2001" xfId="413" xr:uid="{00000000-0005-0000-0000-000022050000}"/>
    <cellStyle name="M·na" xfId="414" xr:uid="{00000000-0005-0000-0000-000023050000}"/>
    <cellStyle name="Macro" xfId="1704" xr:uid="{00000000-0005-0000-0000-000024050000}"/>
    <cellStyle name="macroname" xfId="415" xr:uid="{00000000-0005-0000-0000-000025050000}"/>
    <cellStyle name="Main Menu Link" xfId="416" xr:uid="{00000000-0005-0000-0000-000026050000}"/>
    <cellStyle name="maj-title" xfId="1705" xr:uid="{00000000-0005-0000-0000-000027050000}"/>
    <cellStyle name="Manual" xfId="417" xr:uid="{00000000-0005-0000-0000-000028050000}"/>
    <cellStyle name="měny_Depreciation_summary_final_30-5-2001" xfId="418" xr:uid="{00000000-0005-0000-0000-000029050000}"/>
    <cellStyle name="Microsoft Excel found an error in the formula you entered. Do you want to accept the correction proposed below?_x000a__x000a_|_x000a__x000a_• To accept the correction, click Yes._x000a_• To close this message and correct the formula yourself, click No." xfId="419" xr:uid="{00000000-0005-0000-0000-00002A050000}"/>
    <cellStyle name="Microsoft Excel found an error in the formula you entered. Do you want to accept the correction proposed below?_x000a__x000a_|_x000a__x000a_• To accept the correction, click Yes._x000a_• To close this message and correct the formula yourself, click No. 2" xfId="420" xr:uid="{00000000-0005-0000-0000-00002B050000}"/>
    <cellStyle name="Migliaia (0)_0198" xfId="421" xr:uid="{00000000-0005-0000-0000-00002C050000}"/>
    <cellStyle name="Migliaia [0]_Rtop" xfId="422" xr:uid="{00000000-0005-0000-0000-00002D050000}"/>
    <cellStyle name="Migliaia_Flash Control1" xfId="423" xr:uid="{00000000-0005-0000-0000-00002E050000}"/>
    <cellStyle name="Milla" xfId="424" xr:uid="{00000000-0005-0000-0000-00002F050000}"/>
    <cellStyle name="Milliers [0]_AR1194" xfId="425" xr:uid="{00000000-0005-0000-0000-000030050000}"/>
    <cellStyle name="Milliers_AR1194" xfId="426" xr:uid="{00000000-0005-0000-0000-000031050000}"/>
    <cellStyle name="Millions" xfId="1706" xr:uid="{00000000-0005-0000-0000-000032050000}"/>
    <cellStyle name="Model Name" xfId="1707" xr:uid="{00000000-0005-0000-0000-000033050000}"/>
    <cellStyle name="Monétaire [0]_AR1194" xfId="427" xr:uid="{00000000-0005-0000-0000-000034050000}"/>
    <cellStyle name="Monétaire_AR1194" xfId="428" xr:uid="{00000000-0005-0000-0000-000035050000}"/>
    <cellStyle name="Money M" xfId="429" xr:uid="{00000000-0005-0000-0000-000036050000}"/>
    <cellStyle name="Money M Blank Zero" xfId="430" xr:uid="{00000000-0005-0000-0000-000037050000}"/>
    <cellStyle name="Money M Blank Zero 2" xfId="431" xr:uid="{00000000-0005-0000-0000-000038050000}"/>
    <cellStyle name="Multiple" xfId="1708" xr:uid="{00000000-0005-0000-0000-000039050000}"/>
    <cellStyle name="Multiple Cell Column Heading" xfId="800" xr:uid="{00000000-0005-0000-0000-00003A050000}"/>
    <cellStyle name="Multiple Cell Column Heading 2" xfId="1709" xr:uid="{00000000-0005-0000-0000-00003B050000}"/>
    <cellStyle name="Multiple Cell Column Heading 3" xfId="1710" xr:uid="{00000000-0005-0000-0000-00003C050000}"/>
    <cellStyle name="Nadpis 1" xfId="432" xr:uid="{00000000-0005-0000-0000-00003D050000}"/>
    <cellStyle name="Nadpis 2" xfId="433" xr:uid="{00000000-0005-0000-0000-00003E050000}"/>
    <cellStyle name="Nadpis 3" xfId="434" xr:uid="{00000000-0005-0000-0000-00003F050000}"/>
    <cellStyle name="Nadpis 4" xfId="435" xr:uid="{00000000-0005-0000-0000-000040050000}"/>
    <cellStyle name="Nadpis1" xfId="436" xr:uid="{00000000-0005-0000-0000-000041050000}"/>
    <cellStyle name="Nadpis2" xfId="437" xr:uid="{00000000-0005-0000-0000-000042050000}"/>
    <cellStyle name="Název" xfId="438" xr:uid="{00000000-0005-0000-0000-000043050000}"/>
    <cellStyle name="Neutral 2" xfId="1711" xr:uid="{00000000-0005-0000-0000-000044050000}"/>
    <cellStyle name="Neutral 2 2" xfId="1712" xr:uid="{00000000-0005-0000-0000-000045050000}"/>
    <cellStyle name="Neutral 2 3" xfId="1713" xr:uid="{00000000-0005-0000-0000-000046050000}"/>
    <cellStyle name="Neutral 2 4" xfId="1714" xr:uid="{00000000-0005-0000-0000-000047050000}"/>
    <cellStyle name="Neutral 2 5" xfId="1715" xr:uid="{00000000-0005-0000-0000-000048050000}"/>
    <cellStyle name="Neutral 3" xfId="1716" xr:uid="{00000000-0005-0000-0000-000049050000}"/>
    <cellStyle name="Neutral 4" xfId="1717" xr:uid="{00000000-0005-0000-0000-00004A050000}"/>
    <cellStyle name="Neutral 5" xfId="1718" xr:uid="{00000000-0005-0000-0000-00004B050000}"/>
    <cellStyle name="Neutral 6" xfId="1719" xr:uid="{00000000-0005-0000-0000-00004C050000}"/>
    <cellStyle name="Neutrale" xfId="439" xr:uid="{00000000-0005-0000-0000-00004D050000}"/>
    <cellStyle name="Neutrální" xfId="440" xr:uid="{00000000-0005-0000-0000-00004E050000}"/>
    <cellStyle name="no dec" xfId="441" xr:uid="{00000000-0005-0000-0000-00004F050000}"/>
    <cellStyle name="No-definido" xfId="442" xr:uid="{00000000-0005-0000-0000-000050050000}"/>
    <cellStyle name="Normal" xfId="0" builtinId="0"/>
    <cellStyle name="Normal - Modelo1" xfId="443" xr:uid="{00000000-0005-0000-0000-000052050000}"/>
    <cellStyle name="Normal - Modelo2" xfId="444" xr:uid="{00000000-0005-0000-0000-000053050000}"/>
    <cellStyle name="Normal - Modelo3" xfId="445" xr:uid="{00000000-0005-0000-0000-000054050000}"/>
    <cellStyle name="Normal - Modelo4" xfId="446" xr:uid="{00000000-0005-0000-0000-000055050000}"/>
    <cellStyle name="Normal - Modelo5" xfId="447" xr:uid="{00000000-0005-0000-0000-000056050000}"/>
    <cellStyle name="Normal - Modelo6" xfId="448" xr:uid="{00000000-0005-0000-0000-000057050000}"/>
    <cellStyle name="Normal - Modelo7" xfId="449" xr:uid="{00000000-0005-0000-0000-000058050000}"/>
    <cellStyle name="Normal - Modelo8" xfId="450" xr:uid="{00000000-0005-0000-0000-000059050000}"/>
    <cellStyle name="Normal - Style1" xfId="451" xr:uid="{00000000-0005-0000-0000-00005A050000}"/>
    <cellStyle name="Normal - Style1 2" xfId="1720" xr:uid="{00000000-0005-0000-0000-00005B050000}"/>
    <cellStyle name="Normal - Style1 24 2" xfId="1721" xr:uid="{00000000-0005-0000-0000-00005C050000}"/>
    <cellStyle name="NORMAL - Style2" xfId="452" xr:uid="{00000000-0005-0000-0000-00005D050000}"/>
    <cellStyle name="NORMAL - Style2 2" xfId="453" xr:uid="{00000000-0005-0000-0000-00005E050000}"/>
    <cellStyle name="Normal 10" xfId="454" xr:uid="{00000000-0005-0000-0000-00005F050000}"/>
    <cellStyle name="Normal 10 2" xfId="1722" xr:uid="{00000000-0005-0000-0000-000060050000}"/>
    <cellStyle name="Normal 10 3" xfId="1723" xr:uid="{00000000-0005-0000-0000-000061050000}"/>
    <cellStyle name="Normal 11" xfId="455" xr:uid="{00000000-0005-0000-0000-000062050000}"/>
    <cellStyle name="Normal 11 2" xfId="1724" xr:uid="{00000000-0005-0000-0000-000063050000}"/>
    <cellStyle name="Normal 12" xfId="456" xr:uid="{00000000-0005-0000-0000-000064050000}"/>
    <cellStyle name="Normal 12 2" xfId="1725" xr:uid="{00000000-0005-0000-0000-000065050000}"/>
    <cellStyle name="Normal 13" xfId="457" xr:uid="{00000000-0005-0000-0000-000066050000}"/>
    <cellStyle name="Normal 14" xfId="458" xr:uid="{00000000-0005-0000-0000-000067050000}"/>
    <cellStyle name="Normal 15" xfId="459" xr:uid="{00000000-0005-0000-0000-000068050000}"/>
    <cellStyle name="Normal 16" xfId="460" xr:uid="{00000000-0005-0000-0000-000069050000}"/>
    <cellStyle name="Normal 16 2" xfId="1726" xr:uid="{00000000-0005-0000-0000-00006A050000}"/>
    <cellStyle name="Normal 17" xfId="461" xr:uid="{00000000-0005-0000-0000-00006B050000}"/>
    <cellStyle name="Normal 18" xfId="462" xr:uid="{00000000-0005-0000-0000-00006C050000}"/>
    <cellStyle name="Normal 18 15" xfId="1727" xr:uid="{00000000-0005-0000-0000-00006D050000}"/>
    <cellStyle name="Normal 19" xfId="463" xr:uid="{00000000-0005-0000-0000-00006E050000}"/>
    <cellStyle name="Normal 2" xfId="1" xr:uid="{00000000-0005-0000-0000-00006F050000}"/>
    <cellStyle name="Normal 2 10" xfId="1728" xr:uid="{00000000-0005-0000-0000-000070050000}"/>
    <cellStyle name="Normal 2 11" xfId="1729" xr:uid="{00000000-0005-0000-0000-000071050000}"/>
    <cellStyle name="Normal 2 12" xfId="1730" xr:uid="{00000000-0005-0000-0000-000072050000}"/>
    <cellStyle name="Normal 2 13" xfId="1731" xr:uid="{00000000-0005-0000-0000-000073050000}"/>
    <cellStyle name="Normal 2 14" xfId="1732" xr:uid="{00000000-0005-0000-0000-000074050000}"/>
    <cellStyle name="Normal 2 15" xfId="1733" xr:uid="{00000000-0005-0000-0000-000075050000}"/>
    <cellStyle name="Normal 2 16" xfId="1734" xr:uid="{00000000-0005-0000-0000-000076050000}"/>
    <cellStyle name="Normal 2 17" xfId="1735" xr:uid="{00000000-0005-0000-0000-000077050000}"/>
    <cellStyle name="Normal 2 18" xfId="464" xr:uid="{00000000-0005-0000-0000-000078050000}"/>
    <cellStyle name="Normal 2 2" xfId="465" xr:uid="{00000000-0005-0000-0000-000079050000}"/>
    <cellStyle name="Normal 2 2 2" xfId="1736" xr:uid="{00000000-0005-0000-0000-00007A050000}"/>
    <cellStyle name="Normal 2 2 2 2" xfId="1737" xr:uid="{00000000-0005-0000-0000-00007B050000}"/>
    <cellStyle name="Normal 2 2 3" xfId="1738" xr:uid="{00000000-0005-0000-0000-00007C050000}"/>
    <cellStyle name="Normal 2 2 4" xfId="1739" xr:uid="{00000000-0005-0000-0000-00007D050000}"/>
    <cellStyle name="Normal 2 2 5" xfId="1740" xr:uid="{00000000-0005-0000-0000-00007E050000}"/>
    <cellStyle name="Normal 2 3" xfId="466" xr:uid="{00000000-0005-0000-0000-00007F050000}"/>
    <cellStyle name="Normal 2 3 2" xfId="467" xr:uid="{00000000-0005-0000-0000-000080050000}"/>
    <cellStyle name="Normal 2 3 3" xfId="1741" xr:uid="{00000000-0005-0000-0000-000081050000}"/>
    <cellStyle name="Normal 2 3 4" xfId="1742" xr:uid="{00000000-0005-0000-0000-000082050000}"/>
    <cellStyle name="Normal 2 3 5" xfId="1743" xr:uid="{00000000-0005-0000-0000-000083050000}"/>
    <cellStyle name="Normal 2 4" xfId="468" xr:uid="{00000000-0005-0000-0000-000084050000}"/>
    <cellStyle name="Normal 2 4 3" xfId="1744" xr:uid="{00000000-0005-0000-0000-000085050000}"/>
    <cellStyle name="Normal 2 4 3 2 2" xfId="1745" xr:uid="{00000000-0005-0000-0000-000086050000}"/>
    <cellStyle name="Normal 2 5" xfId="469" xr:uid="{00000000-0005-0000-0000-000087050000}"/>
    <cellStyle name="Normal 2 6" xfId="470" xr:uid="{00000000-0005-0000-0000-000088050000}"/>
    <cellStyle name="Normal 2 7" xfId="471" xr:uid="{00000000-0005-0000-0000-000089050000}"/>
    <cellStyle name="Normal 2 8" xfId="472" xr:uid="{00000000-0005-0000-0000-00008A050000}"/>
    <cellStyle name="Normal 2 9" xfId="3" xr:uid="{00000000-0005-0000-0000-00008B050000}"/>
    <cellStyle name="Normal 2_3_RFPIT1_IBM UK_Project Deploy Bid Sheet v0.22 (DH)" xfId="473" xr:uid="{00000000-0005-0000-0000-00008C050000}"/>
    <cellStyle name="Normal 20" xfId="474" xr:uid="{00000000-0005-0000-0000-00008D050000}"/>
    <cellStyle name="Normal 20 2" xfId="1746" xr:uid="{00000000-0005-0000-0000-00008E050000}"/>
    <cellStyle name="Normal 21" xfId="475" xr:uid="{00000000-0005-0000-0000-00008F050000}"/>
    <cellStyle name="Normal 22" xfId="476" xr:uid="{00000000-0005-0000-0000-000090050000}"/>
    <cellStyle name="Normal 23" xfId="477" xr:uid="{00000000-0005-0000-0000-000091050000}"/>
    <cellStyle name="Normal 24" xfId="478" xr:uid="{00000000-0005-0000-0000-000092050000}"/>
    <cellStyle name="Normal 25" xfId="479" xr:uid="{00000000-0005-0000-0000-000093050000}"/>
    <cellStyle name="Normal 26" xfId="480" xr:uid="{00000000-0005-0000-0000-000094050000}"/>
    <cellStyle name="Normal 27" xfId="481" xr:uid="{00000000-0005-0000-0000-000095050000}"/>
    <cellStyle name="Normal 28" xfId="482" xr:uid="{00000000-0005-0000-0000-000096050000}"/>
    <cellStyle name="Normal 29" xfId="483" xr:uid="{00000000-0005-0000-0000-000097050000}"/>
    <cellStyle name="Normal 3" xfId="484" xr:uid="{00000000-0005-0000-0000-000098050000}"/>
    <cellStyle name="Normal 3 2" xfId="485" xr:uid="{00000000-0005-0000-0000-000099050000}"/>
    <cellStyle name="Normal 3 2 2" xfId="787" xr:uid="{00000000-0005-0000-0000-00009A050000}"/>
    <cellStyle name="Normal 3 2 3" xfId="1747" xr:uid="{00000000-0005-0000-0000-00009B050000}"/>
    <cellStyle name="Normal 3 2 5" xfId="1748" xr:uid="{00000000-0005-0000-0000-00009C050000}"/>
    <cellStyle name="Normal 3 3" xfId="486" xr:uid="{00000000-0005-0000-0000-00009D050000}"/>
    <cellStyle name="Normal 3 3 2" xfId="1749" xr:uid="{00000000-0005-0000-0000-00009E050000}"/>
    <cellStyle name="Normal 3 4" xfId="1750" xr:uid="{00000000-0005-0000-0000-00009F050000}"/>
    <cellStyle name="Normal 3 5" xfId="1751" xr:uid="{00000000-0005-0000-0000-0000A0050000}"/>
    <cellStyle name="Normal 3 6" xfId="1752" xr:uid="{00000000-0005-0000-0000-0000A1050000}"/>
    <cellStyle name="Normal 3 7" xfId="1753" xr:uid="{00000000-0005-0000-0000-0000A2050000}"/>
    <cellStyle name="Normal 3 8" xfId="1754" xr:uid="{00000000-0005-0000-0000-0000A3050000}"/>
    <cellStyle name="Normal 3_Book1" xfId="1755" xr:uid="{00000000-0005-0000-0000-0000A4050000}"/>
    <cellStyle name="Normal 30" xfId="487" xr:uid="{00000000-0005-0000-0000-0000A5050000}"/>
    <cellStyle name="Normal 31" xfId="488" xr:uid="{00000000-0005-0000-0000-0000A6050000}"/>
    <cellStyle name="Normal 32" xfId="489" xr:uid="{00000000-0005-0000-0000-0000A7050000}"/>
    <cellStyle name="Normal 33" xfId="490" xr:uid="{00000000-0005-0000-0000-0000A8050000}"/>
    <cellStyle name="Normal 34" xfId="788" xr:uid="{00000000-0005-0000-0000-0000A9050000}"/>
    <cellStyle name="Normal 34 2" xfId="1756" xr:uid="{00000000-0005-0000-0000-0000AA050000}"/>
    <cellStyle name="Normal 35" xfId="1757" xr:uid="{00000000-0005-0000-0000-0000AB050000}"/>
    <cellStyle name="Normal 36" xfId="1758" xr:uid="{00000000-0005-0000-0000-0000AC050000}"/>
    <cellStyle name="Normal 37" xfId="1759" xr:uid="{00000000-0005-0000-0000-0000AD050000}"/>
    <cellStyle name="Normal 38" xfId="1760" xr:uid="{00000000-0005-0000-0000-0000AE050000}"/>
    <cellStyle name="Normal 39" xfId="1761" xr:uid="{00000000-0005-0000-0000-0000AF050000}"/>
    <cellStyle name="Normal 4" xfId="491" xr:uid="{00000000-0005-0000-0000-0000B0050000}"/>
    <cellStyle name="Normal 4 2" xfId="492" xr:uid="{00000000-0005-0000-0000-0000B1050000}"/>
    <cellStyle name="Normal 4 2 2" xfId="1762" xr:uid="{00000000-0005-0000-0000-0000B2050000}"/>
    <cellStyle name="Normal 4 3" xfId="809" xr:uid="{00000000-0005-0000-0000-0000B3050000}"/>
    <cellStyle name="Normal 4 3 2" xfId="1763" xr:uid="{00000000-0005-0000-0000-0000B4050000}"/>
    <cellStyle name="Normal 4 3 2 2" xfId="1764" xr:uid="{00000000-0005-0000-0000-0000B5050000}"/>
    <cellStyle name="Normal 4 4" xfId="1765" xr:uid="{00000000-0005-0000-0000-0000B6050000}"/>
    <cellStyle name="Normal 4 4 2" xfId="1766" xr:uid="{00000000-0005-0000-0000-0000B7050000}"/>
    <cellStyle name="Normal 4 5" xfId="1767" xr:uid="{00000000-0005-0000-0000-0000B8050000}"/>
    <cellStyle name="Normal 4 6" xfId="1768" xr:uid="{00000000-0005-0000-0000-0000B9050000}"/>
    <cellStyle name="Normal 4 7" xfId="1769" xr:uid="{00000000-0005-0000-0000-0000BA050000}"/>
    <cellStyle name="Normal 4 8" xfId="1770" xr:uid="{00000000-0005-0000-0000-0000BB050000}"/>
    <cellStyle name="Normal 4_Consol Special Purpose - Sykes Group - 2010" xfId="1771" xr:uid="{00000000-0005-0000-0000-0000BC050000}"/>
    <cellStyle name="Normal 40" xfId="1772" xr:uid="{00000000-0005-0000-0000-0000BD050000}"/>
    <cellStyle name="Normal 41" xfId="1773" xr:uid="{00000000-0005-0000-0000-0000BE050000}"/>
    <cellStyle name="Normal 42" xfId="1774" xr:uid="{00000000-0005-0000-0000-0000BF050000}"/>
    <cellStyle name="Normal 43" xfId="1775" xr:uid="{00000000-0005-0000-0000-0000C0050000}"/>
    <cellStyle name="Normal 44" xfId="1776" xr:uid="{00000000-0005-0000-0000-0000C1050000}"/>
    <cellStyle name="Normal 44 2" xfId="1777" xr:uid="{00000000-0005-0000-0000-0000C2050000}"/>
    <cellStyle name="Normal 45" xfId="1778" xr:uid="{00000000-0005-0000-0000-0000C3050000}"/>
    <cellStyle name="Normal 45 2" xfId="1779" xr:uid="{00000000-0005-0000-0000-0000C4050000}"/>
    <cellStyle name="Normal 46" xfId="1780" xr:uid="{00000000-0005-0000-0000-0000C5050000}"/>
    <cellStyle name="Normal 47" xfId="1781" xr:uid="{00000000-0005-0000-0000-0000C6050000}"/>
    <cellStyle name="Normal 48" xfId="1782" xr:uid="{00000000-0005-0000-0000-0000C7050000}"/>
    <cellStyle name="Normal 49" xfId="1783" xr:uid="{00000000-0005-0000-0000-0000C8050000}"/>
    <cellStyle name="Normal 5" xfId="493" xr:uid="{00000000-0005-0000-0000-0000C9050000}"/>
    <cellStyle name="Normal 5 2" xfId="1784" xr:uid="{00000000-0005-0000-0000-0000CA050000}"/>
    <cellStyle name="Normal 5 2 2" xfId="1785" xr:uid="{00000000-0005-0000-0000-0000CB050000}"/>
    <cellStyle name="Normal 5 2 3" xfId="1786" xr:uid="{00000000-0005-0000-0000-0000CC050000}"/>
    <cellStyle name="Normal 5 2 3 3" xfId="1787" xr:uid="{00000000-0005-0000-0000-0000CD050000}"/>
    <cellStyle name="Normal 5 2 4" xfId="1788" xr:uid="{00000000-0005-0000-0000-0000CE050000}"/>
    <cellStyle name="Normal 5 2 4 2" xfId="1789" xr:uid="{00000000-0005-0000-0000-0000CF050000}"/>
    <cellStyle name="Normal 5 3" xfId="1790" xr:uid="{00000000-0005-0000-0000-0000D0050000}"/>
    <cellStyle name="Normal 5 4" xfId="1791" xr:uid="{00000000-0005-0000-0000-0000D1050000}"/>
    <cellStyle name="Normal 5 5" xfId="1792" xr:uid="{00000000-0005-0000-0000-0000D2050000}"/>
    <cellStyle name="Normal 5 7" xfId="1793" xr:uid="{00000000-0005-0000-0000-0000D3050000}"/>
    <cellStyle name="Normal 50" xfId="1794" xr:uid="{00000000-0005-0000-0000-0000D4050000}"/>
    <cellStyle name="Normal 50 2" xfId="1795" xr:uid="{00000000-0005-0000-0000-0000D5050000}"/>
    <cellStyle name="Normal 51" xfId="1796" xr:uid="{00000000-0005-0000-0000-0000D6050000}"/>
    <cellStyle name="Normal 52" xfId="1797" xr:uid="{00000000-0005-0000-0000-0000D7050000}"/>
    <cellStyle name="Normal 53" xfId="1798" xr:uid="{00000000-0005-0000-0000-0000D8050000}"/>
    <cellStyle name="Normal 54" xfId="1799" xr:uid="{00000000-0005-0000-0000-0000D9050000}"/>
    <cellStyle name="Normal 55" xfId="1800" xr:uid="{00000000-0005-0000-0000-0000DA050000}"/>
    <cellStyle name="Normal 6" xfId="494" xr:uid="{00000000-0005-0000-0000-0000DB050000}"/>
    <cellStyle name="Normal 6 2" xfId="1801" xr:uid="{00000000-0005-0000-0000-0000DC050000}"/>
    <cellStyle name="Normal 6 3" xfId="1802" xr:uid="{00000000-0005-0000-0000-0000DD050000}"/>
    <cellStyle name="Normal 6 4" xfId="1803" xr:uid="{00000000-0005-0000-0000-0000DE050000}"/>
    <cellStyle name="Normal 6_Scotts_v07.06.84" xfId="1804" xr:uid="{00000000-0005-0000-0000-0000DF050000}"/>
    <cellStyle name="Normal 7" xfId="495" xr:uid="{00000000-0005-0000-0000-0000E0050000}"/>
    <cellStyle name="Normal 7 2" xfId="1805" xr:uid="{00000000-0005-0000-0000-0000E1050000}"/>
    <cellStyle name="Normal 7 2 2" xfId="1806" xr:uid="{00000000-0005-0000-0000-0000E2050000}"/>
    <cellStyle name="Normal 7 3" xfId="1807" xr:uid="{00000000-0005-0000-0000-0000E3050000}"/>
    <cellStyle name="Normal 8" xfId="496" xr:uid="{00000000-0005-0000-0000-0000E4050000}"/>
    <cellStyle name="Normal 8 2" xfId="497" xr:uid="{00000000-0005-0000-0000-0000E5050000}"/>
    <cellStyle name="Normal 8 3" xfId="1808" xr:uid="{00000000-0005-0000-0000-0000E6050000}"/>
    <cellStyle name="Normal 8 4" xfId="1809" xr:uid="{00000000-0005-0000-0000-0000E7050000}"/>
    <cellStyle name="Normal 9" xfId="498" xr:uid="{00000000-0005-0000-0000-0000E8050000}"/>
    <cellStyle name="Normal_19980525 (3)" xfId="2" xr:uid="{00000000-0005-0000-0000-0000E9050000}"/>
    <cellStyle name="Normál_All-Statements-v2-Hub" xfId="499" xr:uid="{00000000-0005-0000-0000-0000EA050000}"/>
    <cellStyle name="Normal12" xfId="500" xr:uid="{00000000-0005-0000-0000-0000EB050000}"/>
    <cellStyle name="Normal2" xfId="501" xr:uid="{00000000-0005-0000-0000-0000EC050000}"/>
    <cellStyle name="Normale_APRILE" xfId="502" xr:uid="{00000000-0005-0000-0000-0000ED050000}"/>
    <cellStyle name="NormalHead" xfId="1810" xr:uid="{00000000-0005-0000-0000-0000EE050000}"/>
    <cellStyle name="normální_Banking Facilities" xfId="503" xr:uid="{00000000-0005-0000-0000-0000EF050000}"/>
    <cellStyle name="NormalNoFont" xfId="1811" xr:uid="{00000000-0005-0000-0000-0000F0050000}"/>
    <cellStyle name="NormalNoFont 10" xfId="1812" xr:uid="{00000000-0005-0000-0000-0000F1050000}"/>
    <cellStyle name="NormalNoFont 11" xfId="1813" xr:uid="{00000000-0005-0000-0000-0000F2050000}"/>
    <cellStyle name="NormalNoFont 12" xfId="1814" xr:uid="{00000000-0005-0000-0000-0000F3050000}"/>
    <cellStyle name="NormalNoFont 13" xfId="1815" xr:uid="{00000000-0005-0000-0000-0000F4050000}"/>
    <cellStyle name="NormalNoFont 14" xfId="1816" xr:uid="{00000000-0005-0000-0000-0000F5050000}"/>
    <cellStyle name="NormalNoFont 15" xfId="1817" xr:uid="{00000000-0005-0000-0000-0000F6050000}"/>
    <cellStyle name="NormalNoFont 2" xfId="1818" xr:uid="{00000000-0005-0000-0000-0000F7050000}"/>
    <cellStyle name="NormalNoFont 3" xfId="1819" xr:uid="{00000000-0005-0000-0000-0000F8050000}"/>
    <cellStyle name="NormalNoFont 4" xfId="1820" xr:uid="{00000000-0005-0000-0000-0000F9050000}"/>
    <cellStyle name="NormalNoFont 5" xfId="1821" xr:uid="{00000000-0005-0000-0000-0000FA050000}"/>
    <cellStyle name="NormalNoFont 6" xfId="1822" xr:uid="{00000000-0005-0000-0000-0000FB050000}"/>
    <cellStyle name="NormalNoFont 7" xfId="1823" xr:uid="{00000000-0005-0000-0000-0000FC050000}"/>
    <cellStyle name="NormalNoFont 8" xfId="1824" xr:uid="{00000000-0005-0000-0000-0000FD050000}"/>
    <cellStyle name="NormalNoFont 9" xfId="1825" xr:uid="{00000000-0005-0000-0000-0000FE050000}"/>
    <cellStyle name="Normalny_07_FC_Matrix" xfId="504" xr:uid="{00000000-0005-0000-0000-0000FF050000}"/>
    <cellStyle name="Notas" xfId="505" xr:uid="{00000000-0005-0000-0000-000000060000}"/>
    <cellStyle name="NOTAS - Style3" xfId="506" xr:uid="{00000000-0005-0000-0000-000001060000}"/>
    <cellStyle name="Notas 10" xfId="507" xr:uid="{00000000-0005-0000-0000-000002060000}"/>
    <cellStyle name="Notas 11" xfId="508" xr:uid="{00000000-0005-0000-0000-000003060000}"/>
    <cellStyle name="Notas 2" xfId="509" xr:uid="{00000000-0005-0000-0000-000004060000}"/>
    <cellStyle name="Notas 3" xfId="510" xr:uid="{00000000-0005-0000-0000-000005060000}"/>
    <cellStyle name="Notas 4" xfId="511" xr:uid="{00000000-0005-0000-0000-000006060000}"/>
    <cellStyle name="Notas 5" xfId="512" xr:uid="{00000000-0005-0000-0000-000007060000}"/>
    <cellStyle name="Notas 6" xfId="513" xr:uid="{00000000-0005-0000-0000-000008060000}"/>
    <cellStyle name="Notas 7" xfId="514" xr:uid="{00000000-0005-0000-0000-000009060000}"/>
    <cellStyle name="Notas 8" xfId="515" xr:uid="{00000000-0005-0000-0000-00000A060000}"/>
    <cellStyle name="Notas 9" xfId="516" xr:uid="{00000000-0005-0000-0000-00000B060000}"/>
    <cellStyle name="Notas_global template v2" xfId="517" xr:uid="{00000000-0005-0000-0000-00000C060000}"/>
    <cellStyle name="Note 10" xfId="1826" xr:uid="{00000000-0005-0000-0000-00000D060000}"/>
    <cellStyle name="Note 11" xfId="1827" xr:uid="{00000000-0005-0000-0000-00000E060000}"/>
    <cellStyle name="Note 12" xfId="1828" xr:uid="{00000000-0005-0000-0000-00000F060000}"/>
    <cellStyle name="Note 13" xfId="1829" xr:uid="{00000000-0005-0000-0000-000010060000}"/>
    <cellStyle name="Note 2" xfId="1830" xr:uid="{00000000-0005-0000-0000-000011060000}"/>
    <cellStyle name="Note 2 2" xfId="1831" xr:uid="{00000000-0005-0000-0000-000012060000}"/>
    <cellStyle name="Note 2 2 2" xfId="1832" xr:uid="{00000000-0005-0000-0000-000013060000}"/>
    <cellStyle name="Note 2 2 2 2" xfId="1833" xr:uid="{00000000-0005-0000-0000-000014060000}"/>
    <cellStyle name="Note 2 2 3" xfId="1834" xr:uid="{00000000-0005-0000-0000-000015060000}"/>
    <cellStyle name="Note 2 2 3 2" xfId="1835" xr:uid="{00000000-0005-0000-0000-000016060000}"/>
    <cellStyle name="Note 2 2 4" xfId="1836" xr:uid="{00000000-0005-0000-0000-000017060000}"/>
    <cellStyle name="Note 2 2 4 2" xfId="1837" xr:uid="{00000000-0005-0000-0000-000018060000}"/>
    <cellStyle name="Note 2 2 5" xfId="1838" xr:uid="{00000000-0005-0000-0000-000019060000}"/>
    <cellStyle name="Note 2 2 5 2" xfId="1839" xr:uid="{00000000-0005-0000-0000-00001A060000}"/>
    <cellStyle name="Note 2 2 6" xfId="1840" xr:uid="{00000000-0005-0000-0000-00001B060000}"/>
    <cellStyle name="Note 2 3" xfId="1841" xr:uid="{00000000-0005-0000-0000-00001C060000}"/>
    <cellStyle name="Note 2 3 2" xfId="1842" xr:uid="{00000000-0005-0000-0000-00001D060000}"/>
    <cellStyle name="Note 2 4" xfId="1843" xr:uid="{00000000-0005-0000-0000-00001E060000}"/>
    <cellStyle name="Note 2 4 2" xfId="1844" xr:uid="{00000000-0005-0000-0000-00001F060000}"/>
    <cellStyle name="Note 2 5" xfId="1845" xr:uid="{00000000-0005-0000-0000-000020060000}"/>
    <cellStyle name="Note 2 5 2" xfId="1846" xr:uid="{00000000-0005-0000-0000-000021060000}"/>
    <cellStyle name="Note 2 6" xfId="1847" xr:uid="{00000000-0005-0000-0000-000022060000}"/>
    <cellStyle name="Note 2 6 2" xfId="1848" xr:uid="{00000000-0005-0000-0000-000023060000}"/>
    <cellStyle name="Note 2 7" xfId="1849" xr:uid="{00000000-0005-0000-0000-000024060000}"/>
    <cellStyle name="Note 3" xfId="1850" xr:uid="{00000000-0005-0000-0000-000025060000}"/>
    <cellStyle name="Note 3 2" xfId="1851" xr:uid="{00000000-0005-0000-0000-000026060000}"/>
    <cellStyle name="Note 3 2 2" xfId="1852" xr:uid="{00000000-0005-0000-0000-000027060000}"/>
    <cellStyle name="Note 3 2 2 2" xfId="1853" xr:uid="{00000000-0005-0000-0000-000028060000}"/>
    <cellStyle name="Note 3 2 3" xfId="1854" xr:uid="{00000000-0005-0000-0000-000029060000}"/>
    <cellStyle name="Note 3 2 3 2" xfId="1855" xr:uid="{00000000-0005-0000-0000-00002A060000}"/>
    <cellStyle name="Note 3 2 4" xfId="1856" xr:uid="{00000000-0005-0000-0000-00002B060000}"/>
    <cellStyle name="Note 3 2 4 2" xfId="1857" xr:uid="{00000000-0005-0000-0000-00002C060000}"/>
    <cellStyle name="Note 3 2 5" xfId="1858" xr:uid="{00000000-0005-0000-0000-00002D060000}"/>
    <cellStyle name="Note 3 2 5 2" xfId="1859" xr:uid="{00000000-0005-0000-0000-00002E060000}"/>
    <cellStyle name="Note 3 2 6" xfId="1860" xr:uid="{00000000-0005-0000-0000-00002F060000}"/>
    <cellStyle name="Note 3 3" xfId="1861" xr:uid="{00000000-0005-0000-0000-000030060000}"/>
    <cellStyle name="Note 3 3 2" xfId="1862" xr:uid="{00000000-0005-0000-0000-000031060000}"/>
    <cellStyle name="Note 3 4" xfId="1863" xr:uid="{00000000-0005-0000-0000-000032060000}"/>
    <cellStyle name="Note 3 4 2" xfId="1864" xr:uid="{00000000-0005-0000-0000-000033060000}"/>
    <cellStyle name="Note 3 5" xfId="1865" xr:uid="{00000000-0005-0000-0000-000034060000}"/>
    <cellStyle name="Note 3 5 2" xfId="1866" xr:uid="{00000000-0005-0000-0000-000035060000}"/>
    <cellStyle name="Note 3 6" xfId="1867" xr:uid="{00000000-0005-0000-0000-000036060000}"/>
    <cellStyle name="Note 3 6 2" xfId="1868" xr:uid="{00000000-0005-0000-0000-000037060000}"/>
    <cellStyle name="Note 3 7" xfId="1869" xr:uid="{00000000-0005-0000-0000-000038060000}"/>
    <cellStyle name="Note 4" xfId="1870" xr:uid="{00000000-0005-0000-0000-000039060000}"/>
    <cellStyle name="Note 4 2" xfId="1871" xr:uid="{00000000-0005-0000-0000-00003A060000}"/>
    <cellStyle name="Note 5" xfId="1872" xr:uid="{00000000-0005-0000-0000-00003B060000}"/>
    <cellStyle name="Note 5 2" xfId="1873" xr:uid="{00000000-0005-0000-0000-00003C060000}"/>
    <cellStyle name="Note 6" xfId="1874" xr:uid="{00000000-0005-0000-0000-00003D060000}"/>
    <cellStyle name="Note 7" xfId="1875" xr:uid="{00000000-0005-0000-0000-00003E060000}"/>
    <cellStyle name="Note 8" xfId="1876" xr:uid="{00000000-0005-0000-0000-00003F060000}"/>
    <cellStyle name="Note 9" xfId="1877" xr:uid="{00000000-0005-0000-0000-000040060000}"/>
    <cellStyle name="Notes_multi" xfId="801" xr:uid="{00000000-0005-0000-0000-000041060000}"/>
    <cellStyle name="NotProtected" xfId="1878" xr:uid="{00000000-0005-0000-0000-000042060000}"/>
    <cellStyle name="Number" xfId="1879" xr:uid="{00000000-0005-0000-0000-000043060000}"/>
    <cellStyle name="NZDB ($0)" xfId="1880" xr:uid="{00000000-0005-0000-0000-000044060000}"/>
    <cellStyle name="NZDB (0)" xfId="1881" xr:uid="{00000000-0005-0000-0000-000045060000}"/>
    <cellStyle name="NZDB [$]" xfId="1882" xr:uid="{00000000-0005-0000-0000-000046060000}"/>
    <cellStyle name="NZDB [0]" xfId="1883" xr:uid="{00000000-0005-0000-0000-000047060000}"/>
    <cellStyle name="NZDB STD ($)_NOTES" xfId="1884" xr:uid="{00000000-0005-0000-0000-000048060000}"/>
    <cellStyle name="NZDB STD (0)_NOTES" xfId="1885" xr:uid="{00000000-0005-0000-0000-000049060000}"/>
    <cellStyle name="Odefinierad" xfId="1886" xr:uid="{00000000-0005-0000-0000-00004A060000}"/>
    <cellStyle name="Œ…‹æØ‚è [0.00]_Area" xfId="518" xr:uid="{00000000-0005-0000-0000-00004B060000}"/>
    <cellStyle name="Œ…‹æØ‚è_Area" xfId="519" xr:uid="{00000000-0005-0000-0000-00004C060000}"/>
    <cellStyle name="Ôèíàíñîâûé [0]_PERSONAL" xfId="1887" xr:uid="{00000000-0005-0000-0000-00004D060000}"/>
    <cellStyle name="Ôèíàíñîâûé_PERSONAL" xfId="1888" xr:uid="{00000000-0005-0000-0000-00004E060000}"/>
    <cellStyle name="oem name" xfId="520" xr:uid="{00000000-0005-0000-0000-00004F060000}"/>
    <cellStyle name="ON HOLD" xfId="1889" xr:uid="{00000000-0005-0000-0000-000050060000}"/>
    <cellStyle name="Option" xfId="521" xr:uid="{00000000-0005-0000-0000-000051060000}"/>
    <cellStyle name="Optional Accounts" xfId="522" xr:uid="{00000000-0005-0000-0000-000052060000}"/>
    <cellStyle name="Output 2" xfId="1890" xr:uid="{00000000-0005-0000-0000-000053060000}"/>
    <cellStyle name="Output 2 2" xfId="1891" xr:uid="{00000000-0005-0000-0000-000054060000}"/>
    <cellStyle name="Output 2 2 2" xfId="1892" xr:uid="{00000000-0005-0000-0000-000055060000}"/>
    <cellStyle name="Output 2 2 2 2" xfId="1893" xr:uid="{00000000-0005-0000-0000-000056060000}"/>
    <cellStyle name="Output 2 2 2_Scotts_v07.06.84" xfId="1894" xr:uid="{00000000-0005-0000-0000-000057060000}"/>
    <cellStyle name="Output 2 2 3" xfId="1895" xr:uid="{00000000-0005-0000-0000-000058060000}"/>
    <cellStyle name="Output 2 2_Scotts_v07.06.84" xfId="1896" xr:uid="{00000000-0005-0000-0000-000059060000}"/>
    <cellStyle name="Output 2 3" xfId="1897" xr:uid="{00000000-0005-0000-0000-00005A060000}"/>
    <cellStyle name="Output 2 3 2" xfId="1898" xr:uid="{00000000-0005-0000-0000-00005B060000}"/>
    <cellStyle name="Output 2 3_Scotts_v07.06.84" xfId="1899" xr:uid="{00000000-0005-0000-0000-00005C060000}"/>
    <cellStyle name="Output 2 4" xfId="1900" xr:uid="{00000000-0005-0000-0000-00005D060000}"/>
    <cellStyle name="Output 2 4 2" xfId="1901" xr:uid="{00000000-0005-0000-0000-00005E060000}"/>
    <cellStyle name="Output 2 4_Scotts_v07.06.84" xfId="1902" xr:uid="{00000000-0005-0000-0000-00005F060000}"/>
    <cellStyle name="Output 2 5" xfId="1903" xr:uid="{00000000-0005-0000-0000-000060060000}"/>
    <cellStyle name="Output 2 5 2" xfId="1904" xr:uid="{00000000-0005-0000-0000-000061060000}"/>
    <cellStyle name="Output 2 5_Scotts_v07.06.84" xfId="1905" xr:uid="{00000000-0005-0000-0000-000062060000}"/>
    <cellStyle name="Output 2 6" xfId="1906" xr:uid="{00000000-0005-0000-0000-000063060000}"/>
    <cellStyle name="Output 2 6 2" xfId="1907" xr:uid="{00000000-0005-0000-0000-000064060000}"/>
    <cellStyle name="Output 2 6_Scotts_v07.06.84" xfId="1908" xr:uid="{00000000-0005-0000-0000-000065060000}"/>
    <cellStyle name="Output 3" xfId="1909" xr:uid="{00000000-0005-0000-0000-000066060000}"/>
    <cellStyle name="Output 3 2" xfId="1910" xr:uid="{00000000-0005-0000-0000-000067060000}"/>
    <cellStyle name="Output 3 2 2" xfId="1911" xr:uid="{00000000-0005-0000-0000-000068060000}"/>
    <cellStyle name="Output 3 2 2 2" xfId="1912" xr:uid="{00000000-0005-0000-0000-000069060000}"/>
    <cellStyle name="Output 3 2 2_Scotts_v07.06.84" xfId="1913" xr:uid="{00000000-0005-0000-0000-00006A060000}"/>
    <cellStyle name="Output 3 2 3" xfId="1914" xr:uid="{00000000-0005-0000-0000-00006B060000}"/>
    <cellStyle name="Output 3 2_Scotts_v07.06.84" xfId="1915" xr:uid="{00000000-0005-0000-0000-00006C060000}"/>
    <cellStyle name="Output 3 3" xfId="1916" xr:uid="{00000000-0005-0000-0000-00006D060000}"/>
    <cellStyle name="Output 3 3 2" xfId="1917" xr:uid="{00000000-0005-0000-0000-00006E060000}"/>
    <cellStyle name="Output 3 3_Scotts_v07.06.84" xfId="1918" xr:uid="{00000000-0005-0000-0000-00006F060000}"/>
    <cellStyle name="Output 3 4" xfId="1919" xr:uid="{00000000-0005-0000-0000-000070060000}"/>
    <cellStyle name="Output 3_Scotts_v07.06.84" xfId="1920" xr:uid="{00000000-0005-0000-0000-000071060000}"/>
    <cellStyle name="Output 4" xfId="1921" xr:uid="{00000000-0005-0000-0000-000072060000}"/>
    <cellStyle name="Output 5" xfId="1922" xr:uid="{00000000-0005-0000-0000-000073060000}"/>
    <cellStyle name="Output 6" xfId="1923" xr:uid="{00000000-0005-0000-0000-000074060000}"/>
    <cellStyle name="Output Amounts" xfId="1924" xr:uid="{00000000-0005-0000-0000-000075060000}"/>
    <cellStyle name="Output Column Headings" xfId="1925" xr:uid="{00000000-0005-0000-0000-000076060000}"/>
    <cellStyle name="Output Company Name" xfId="1926" xr:uid="{00000000-0005-0000-0000-000077060000}"/>
    <cellStyle name="Output Forecast Currency" xfId="1927" xr:uid="{00000000-0005-0000-0000-000078060000}"/>
    <cellStyle name="Output Forecast Date" xfId="1928" xr:uid="{00000000-0005-0000-0000-000079060000}"/>
    <cellStyle name="Output Forecast Multiple" xfId="1929" xr:uid="{00000000-0005-0000-0000-00007A060000}"/>
    <cellStyle name="Output Forecast Number" xfId="1930" xr:uid="{00000000-0005-0000-0000-00007B060000}"/>
    <cellStyle name="Output Forecast Percentage" xfId="1931" xr:uid="{00000000-0005-0000-0000-00007C060000}"/>
    <cellStyle name="Output Forecast Period Title" xfId="1932" xr:uid="{00000000-0005-0000-0000-00007D060000}"/>
    <cellStyle name="Output Forecast Year" xfId="1933" xr:uid="{00000000-0005-0000-0000-00007E060000}"/>
    <cellStyle name="Output Heading 1" xfId="1934" xr:uid="{00000000-0005-0000-0000-00007F060000}"/>
    <cellStyle name="Output Heading 2" xfId="1935" xr:uid="{00000000-0005-0000-0000-000080060000}"/>
    <cellStyle name="Output Heading 3" xfId="1936" xr:uid="{00000000-0005-0000-0000-000081060000}"/>
    <cellStyle name="Output Heading 4" xfId="1937" xr:uid="{00000000-0005-0000-0000-000082060000}"/>
    <cellStyle name="Output Line Items" xfId="1938" xr:uid="{00000000-0005-0000-0000-000083060000}"/>
    <cellStyle name="Output Middle Currency" xfId="1939" xr:uid="{00000000-0005-0000-0000-000084060000}"/>
    <cellStyle name="Output Middle Date" xfId="1940" xr:uid="{00000000-0005-0000-0000-000085060000}"/>
    <cellStyle name="Output Middle Multiple" xfId="1941" xr:uid="{00000000-0005-0000-0000-000086060000}"/>
    <cellStyle name="Output Middle Number" xfId="1942" xr:uid="{00000000-0005-0000-0000-000087060000}"/>
    <cellStyle name="Output Middle Percentage" xfId="1943" xr:uid="{00000000-0005-0000-0000-000088060000}"/>
    <cellStyle name="Output Middle Title / Name" xfId="1944" xr:uid="{00000000-0005-0000-0000-000089060000}"/>
    <cellStyle name="Output Middle Year" xfId="1945" xr:uid="{00000000-0005-0000-0000-00008A060000}"/>
    <cellStyle name="Output millions" xfId="1946" xr:uid="{00000000-0005-0000-0000-00008B060000}"/>
    <cellStyle name="Output Report Heading" xfId="1947" xr:uid="{00000000-0005-0000-0000-00008C060000}"/>
    <cellStyle name="Output Report Title" xfId="1948" xr:uid="{00000000-0005-0000-0000-00008D060000}"/>
    <cellStyle name="Output Sheet Title" xfId="1949" xr:uid="{00000000-0005-0000-0000-00008E060000}"/>
    <cellStyle name="P90" xfId="1950" xr:uid="{00000000-0005-0000-0000-00008F060000}"/>
    <cellStyle name="Page Number" xfId="1951" xr:uid="{00000000-0005-0000-0000-000090060000}"/>
    <cellStyle name="ParaBirimi [0]_RESULTS" xfId="1952" xr:uid="{00000000-0005-0000-0000-000091060000}"/>
    <cellStyle name="ParaBirimi_RESULTS" xfId="1953" xr:uid="{00000000-0005-0000-0000-000092060000}"/>
    <cellStyle name="Pass Thru" xfId="802" xr:uid="{00000000-0005-0000-0000-000093060000}"/>
    <cellStyle name="Pattern" xfId="1954" xr:uid="{00000000-0005-0000-0000-000094060000}"/>
    <cellStyle name="per.style" xfId="523" xr:uid="{00000000-0005-0000-0000-000095060000}"/>
    <cellStyle name="Percent (0)" xfId="1955" xr:uid="{00000000-0005-0000-0000-000096060000}"/>
    <cellStyle name="Percent (1)" xfId="524" xr:uid="{00000000-0005-0000-0000-000097060000}"/>
    <cellStyle name="Percent (2)" xfId="525" xr:uid="{00000000-0005-0000-0000-000098060000}"/>
    <cellStyle name="Percent [0]" xfId="526" xr:uid="{00000000-0005-0000-0000-000099060000}"/>
    <cellStyle name="Percent [00]" xfId="1956" xr:uid="{00000000-0005-0000-0000-00009A060000}"/>
    <cellStyle name="Percent [1]" xfId="527" xr:uid="{00000000-0005-0000-0000-00009B060000}"/>
    <cellStyle name="Percent [2]" xfId="528" xr:uid="{00000000-0005-0000-0000-00009C060000}"/>
    <cellStyle name="Percent [2] 2" xfId="1957" xr:uid="{00000000-0005-0000-0000-00009D060000}"/>
    <cellStyle name="Percent 10" xfId="1958" xr:uid="{00000000-0005-0000-0000-00009E060000}"/>
    <cellStyle name="Percent 11" xfId="1959" xr:uid="{00000000-0005-0000-0000-00009F060000}"/>
    <cellStyle name="Percent 12" xfId="1960" xr:uid="{00000000-0005-0000-0000-0000A0060000}"/>
    <cellStyle name="Percent 13" xfId="1961" xr:uid="{00000000-0005-0000-0000-0000A1060000}"/>
    <cellStyle name="Percent 13 2" xfId="1962" xr:uid="{00000000-0005-0000-0000-0000A2060000}"/>
    <cellStyle name="Percent 14" xfId="1963" xr:uid="{00000000-0005-0000-0000-0000A3060000}"/>
    <cellStyle name="Percent 15" xfId="1964" xr:uid="{00000000-0005-0000-0000-0000A4060000}"/>
    <cellStyle name="Percent 16" xfId="1965" xr:uid="{00000000-0005-0000-0000-0000A5060000}"/>
    <cellStyle name="Percent 17" xfId="1966" xr:uid="{00000000-0005-0000-0000-0000A6060000}"/>
    <cellStyle name="Percent 18" xfId="1967" xr:uid="{00000000-0005-0000-0000-0000A7060000}"/>
    <cellStyle name="Percent 19" xfId="1968" xr:uid="{00000000-0005-0000-0000-0000A8060000}"/>
    <cellStyle name="Percent 2" xfId="529" xr:uid="{00000000-0005-0000-0000-0000A9060000}"/>
    <cellStyle name="Percent 2 10" xfId="1969" xr:uid="{00000000-0005-0000-0000-0000AA060000}"/>
    <cellStyle name="Percent 2 11" xfId="1970" xr:uid="{00000000-0005-0000-0000-0000AB060000}"/>
    <cellStyle name="Percent 2 12" xfId="1971" xr:uid="{00000000-0005-0000-0000-0000AC060000}"/>
    <cellStyle name="Percent 2 13" xfId="1972" xr:uid="{00000000-0005-0000-0000-0000AD060000}"/>
    <cellStyle name="Percent 2 14" xfId="1973" xr:uid="{00000000-0005-0000-0000-0000AE060000}"/>
    <cellStyle name="Percent 2 15" xfId="1974" xr:uid="{00000000-0005-0000-0000-0000AF060000}"/>
    <cellStyle name="Percent 2 16" xfId="1975" xr:uid="{00000000-0005-0000-0000-0000B0060000}"/>
    <cellStyle name="Percent 2 17" xfId="1976" xr:uid="{00000000-0005-0000-0000-0000B1060000}"/>
    <cellStyle name="Percent 2 2" xfId="5" xr:uid="{00000000-0005-0000-0000-0000B2060000}"/>
    <cellStyle name="Percent 2 2 2" xfId="1977" xr:uid="{00000000-0005-0000-0000-0000B3060000}"/>
    <cellStyle name="Percent 2 2 2 2 2" xfId="1978" xr:uid="{00000000-0005-0000-0000-0000B4060000}"/>
    <cellStyle name="Percent 2 2 2 2 2 2" xfId="1979" xr:uid="{00000000-0005-0000-0000-0000B5060000}"/>
    <cellStyle name="Percent 2 3" xfId="1980" xr:uid="{00000000-0005-0000-0000-0000B6060000}"/>
    <cellStyle name="Percent 2 3 2" xfId="1981" xr:uid="{00000000-0005-0000-0000-0000B7060000}"/>
    <cellStyle name="Percent 2 4" xfId="1982" xr:uid="{00000000-0005-0000-0000-0000B8060000}"/>
    <cellStyle name="Percent 2 4 2" xfId="1983" xr:uid="{00000000-0005-0000-0000-0000B9060000}"/>
    <cellStyle name="Percent 2 5" xfId="1984" xr:uid="{00000000-0005-0000-0000-0000BA060000}"/>
    <cellStyle name="Percent 2 6" xfId="1985" xr:uid="{00000000-0005-0000-0000-0000BB060000}"/>
    <cellStyle name="Percent 2 7" xfId="1986" xr:uid="{00000000-0005-0000-0000-0000BC060000}"/>
    <cellStyle name="Percent 2 8" xfId="1987" xr:uid="{00000000-0005-0000-0000-0000BD060000}"/>
    <cellStyle name="Percent 2 8 2" xfId="1988" xr:uid="{00000000-0005-0000-0000-0000BE060000}"/>
    <cellStyle name="Percent 2 9" xfId="1989" xr:uid="{00000000-0005-0000-0000-0000BF060000}"/>
    <cellStyle name="Percent 20" xfId="1990" xr:uid="{00000000-0005-0000-0000-0000C0060000}"/>
    <cellStyle name="Percent 3" xfId="530" xr:uid="{00000000-0005-0000-0000-0000C1060000}"/>
    <cellStyle name="Percent 3 2" xfId="1991" xr:uid="{00000000-0005-0000-0000-0000C2060000}"/>
    <cellStyle name="Percent 4" xfId="531" xr:uid="{00000000-0005-0000-0000-0000C3060000}"/>
    <cellStyle name="Percent 4 2" xfId="1992" xr:uid="{00000000-0005-0000-0000-0000C4060000}"/>
    <cellStyle name="Percent 4 2 2" xfId="1993" xr:uid="{00000000-0005-0000-0000-0000C5060000}"/>
    <cellStyle name="Percent 4 3" xfId="1994" xr:uid="{00000000-0005-0000-0000-0000C6060000}"/>
    <cellStyle name="Percent 4 4" xfId="1995" xr:uid="{00000000-0005-0000-0000-0000C7060000}"/>
    <cellStyle name="Percent 5" xfId="789" xr:uid="{00000000-0005-0000-0000-0000C8060000}"/>
    <cellStyle name="Percent 6" xfId="1996" xr:uid="{00000000-0005-0000-0000-0000C9060000}"/>
    <cellStyle name="Percent 7" xfId="1997" xr:uid="{00000000-0005-0000-0000-0000CA060000}"/>
    <cellStyle name="Percent 8" xfId="1998" xr:uid="{00000000-0005-0000-0000-0000CB060000}"/>
    <cellStyle name="Percent 9" xfId="1999" xr:uid="{00000000-0005-0000-0000-0000CC060000}"/>
    <cellStyle name="percentage" xfId="532" xr:uid="{00000000-0005-0000-0000-0000CD060000}"/>
    <cellStyle name="Percentuale_IT Assets" xfId="533" xr:uid="{00000000-0005-0000-0000-0000CE060000}"/>
    <cellStyle name="perct_input" xfId="2000" xr:uid="{00000000-0005-0000-0000-0000CF060000}"/>
    <cellStyle name="PERIOD" xfId="2001" xr:uid="{00000000-0005-0000-0000-0000D0060000}"/>
    <cellStyle name="Period Title" xfId="2002" xr:uid="{00000000-0005-0000-0000-0000D1060000}"/>
    <cellStyle name="Pevní" xfId="534" xr:uid="{00000000-0005-0000-0000-0000D2060000}"/>
    <cellStyle name="Porcentual 2" xfId="535" xr:uid="{00000000-0005-0000-0000-0000D3060000}"/>
    <cellStyle name="Poznámka" xfId="536" xr:uid="{00000000-0005-0000-0000-0000D4060000}"/>
    <cellStyle name="Poznámka 2" xfId="537" xr:uid="{00000000-0005-0000-0000-0000D5060000}"/>
    <cellStyle name="PrePop Currency (0)" xfId="2003" xr:uid="{00000000-0005-0000-0000-0000D6060000}"/>
    <cellStyle name="PrePop Currency (2)" xfId="2004" xr:uid="{00000000-0005-0000-0000-0000D7060000}"/>
    <cellStyle name="PrePop Units (0)" xfId="2005" xr:uid="{00000000-0005-0000-0000-0000D8060000}"/>
    <cellStyle name="PrePop Units (1)" xfId="2006" xr:uid="{00000000-0005-0000-0000-0000D9060000}"/>
    <cellStyle name="PrePop Units (2)" xfId="2007" xr:uid="{00000000-0005-0000-0000-0000DA060000}"/>
    <cellStyle name="Presentation Currency" xfId="2008" xr:uid="{00000000-0005-0000-0000-0000DB060000}"/>
    <cellStyle name="Presentation Date" xfId="2009" xr:uid="{00000000-0005-0000-0000-0000DC060000}"/>
    <cellStyle name="Presentation Heading 1" xfId="2010" xr:uid="{00000000-0005-0000-0000-0000DD060000}"/>
    <cellStyle name="Presentation Heading 2" xfId="2011" xr:uid="{00000000-0005-0000-0000-0000DE060000}"/>
    <cellStyle name="Presentation Heading 3" xfId="2012" xr:uid="{00000000-0005-0000-0000-0000DF060000}"/>
    <cellStyle name="Presentation Heading 4" xfId="2013" xr:uid="{00000000-0005-0000-0000-0000E0060000}"/>
    <cellStyle name="Presentation Hyperlink Arrow" xfId="2014" xr:uid="{00000000-0005-0000-0000-0000E1060000}"/>
    <cellStyle name="Presentation Hyperlink Check" xfId="2015" xr:uid="{00000000-0005-0000-0000-0000E2060000}"/>
    <cellStyle name="Presentation Hyperlink Text" xfId="2016" xr:uid="{00000000-0005-0000-0000-0000E3060000}"/>
    <cellStyle name="Presentation Model Name" xfId="2017" xr:uid="{00000000-0005-0000-0000-0000E4060000}"/>
    <cellStyle name="Presentation Multiple" xfId="2018" xr:uid="{00000000-0005-0000-0000-0000E5060000}"/>
    <cellStyle name="Presentation Normal" xfId="2019" xr:uid="{00000000-0005-0000-0000-0000E6060000}"/>
    <cellStyle name="Presentation Number" xfId="2020" xr:uid="{00000000-0005-0000-0000-0000E7060000}"/>
    <cellStyle name="Presentation Percentage" xfId="2021" xr:uid="{00000000-0005-0000-0000-0000E8060000}"/>
    <cellStyle name="Presentation Period Title" xfId="2022" xr:uid="{00000000-0005-0000-0000-0000E9060000}"/>
    <cellStyle name="Presentation Section Number" xfId="2023" xr:uid="{00000000-0005-0000-0000-0000EA060000}"/>
    <cellStyle name="Presentation Sheet Title" xfId="2024" xr:uid="{00000000-0005-0000-0000-0000EB060000}"/>
    <cellStyle name="Presentation Year" xfId="2025" xr:uid="{00000000-0005-0000-0000-0000EC060000}"/>
    <cellStyle name="Procenta" xfId="538" xr:uid="{00000000-0005-0000-0000-0000ED060000}"/>
    <cellStyle name="Propojená buňka" xfId="539" xr:uid="{00000000-0005-0000-0000-0000EE060000}"/>
    <cellStyle name="Protected" xfId="2026" xr:uid="{00000000-0005-0000-0000-0000EF060000}"/>
    <cellStyle name="PSChar" xfId="540" xr:uid="{00000000-0005-0000-0000-0000F0060000}"/>
    <cellStyle name="PSDate" xfId="541" xr:uid="{00000000-0005-0000-0000-0000F1060000}"/>
    <cellStyle name="PSDec" xfId="542" xr:uid="{00000000-0005-0000-0000-0000F2060000}"/>
    <cellStyle name="PSHeading" xfId="543" xr:uid="{00000000-0005-0000-0000-0000F3060000}"/>
    <cellStyle name="PSInt" xfId="544" xr:uid="{00000000-0005-0000-0000-0000F4060000}"/>
    <cellStyle name="PSSpacer" xfId="545" xr:uid="{00000000-0005-0000-0000-0000F5060000}"/>
    <cellStyle name="Q2ForCon" xfId="546" xr:uid="{00000000-0005-0000-0000-0000F6060000}"/>
    <cellStyle name="Q2ForDFA" xfId="547" xr:uid="{00000000-0005-0000-0000-0000F7060000}"/>
    <cellStyle name="Q2ForPS" xfId="548" xr:uid="{00000000-0005-0000-0000-0000F8060000}"/>
    <cellStyle name="RAMON" xfId="549" xr:uid="{00000000-0005-0000-0000-0000F9060000}"/>
    <cellStyle name="Ratio" xfId="2027" xr:uid="{00000000-0005-0000-0000-0000FA060000}"/>
    <cellStyle name="RECUAD - Style4" xfId="550" xr:uid="{00000000-0005-0000-0000-0000FB060000}"/>
    <cellStyle name="RedHeader" xfId="2028" xr:uid="{00000000-0005-0000-0000-0000FC060000}"/>
    <cellStyle name="regstoresfromspecstores" xfId="551" xr:uid="{00000000-0005-0000-0000-0000FD060000}"/>
    <cellStyle name="ReportData" xfId="2029" xr:uid="{00000000-0005-0000-0000-0000FE060000}"/>
    <cellStyle name="ReportElements" xfId="2030" xr:uid="{00000000-0005-0000-0000-0000FF060000}"/>
    <cellStyle name="ReportHeader" xfId="2031" xr:uid="{00000000-0005-0000-0000-000000070000}"/>
    <cellStyle name="ReportHeader 2" xfId="2032" xr:uid="{00000000-0005-0000-0000-000001070000}"/>
    <cellStyle name="ReportHeader_xlsINI" xfId="2033" xr:uid="{00000000-0005-0000-0000-000002070000}"/>
    <cellStyle name="RevList" xfId="552" xr:uid="{00000000-0005-0000-0000-000003070000}"/>
    <cellStyle name="RevRecFor" xfId="553" xr:uid="{00000000-0005-0000-0000-000004070000}"/>
    <cellStyle name="Right Currency" xfId="2034" xr:uid="{00000000-0005-0000-0000-000005070000}"/>
    <cellStyle name="Right Date" xfId="2035" xr:uid="{00000000-0005-0000-0000-000006070000}"/>
    <cellStyle name="Right Multiple" xfId="2036" xr:uid="{00000000-0005-0000-0000-000007070000}"/>
    <cellStyle name="Right Number" xfId="2037" xr:uid="{00000000-0005-0000-0000-000008070000}"/>
    <cellStyle name="Right Percentage" xfId="2038" xr:uid="{00000000-0005-0000-0000-000009070000}"/>
    <cellStyle name="Right Year" xfId="2039" xr:uid="{00000000-0005-0000-0000-00000A070000}"/>
    <cellStyle name="s]_x000d__x000a_spooler=yes_x000d__x000a_load=nwpopup.exe hpljsw.exe_x000d__x000a_run=_x000d__x000a_Beep=yes_x000d__x000a_NullPort=None_x000d__x000a_BorderWidth=3_x000d__x000a_CursorBlinkRate=530_x000d__x000a_Double" xfId="2040" xr:uid="{00000000-0005-0000-0000-00000B070000}"/>
    <cellStyle name="Ś…‹ćŘ‚č [0.00]_laroux" xfId="554" xr:uid="{00000000-0005-0000-0000-00000C070000}"/>
    <cellStyle name="Ś…‹ćŘ‚č_laroux" xfId="555" xr:uid="{00000000-0005-0000-0000-00000D070000}"/>
    <cellStyle name="Salida" xfId="556" xr:uid="{00000000-0005-0000-0000-00000E070000}"/>
    <cellStyle name="Salida 2" xfId="557" xr:uid="{00000000-0005-0000-0000-00000F070000}"/>
    <cellStyle name="SAPBEXaggData" xfId="558" xr:uid="{00000000-0005-0000-0000-000010070000}"/>
    <cellStyle name="SAPBEXaggData 2" xfId="559" xr:uid="{00000000-0005-0000-0000-000011070000}"/>
    <cellStyle name="SAPBEXaggData 3" xfId="2041" xr:uid="{00000000-0005-0000-0000-000012070000}"/>
    <cellStyle name="SAPBEXaggDataEmph" xfId="560" xr:uid="{00000000-0005-0000-0000-000013070000}"/>
    <cellStyle name="SAPBEXaggDataEmph 2" xfId="561" xr:uid="{00000000-0005-0000-0000-000014070000}"/>
    <cellStyle name="SAPBEXaggExc1" xfId="2042" xr:uid="{00000000-0005-0000-0000-000015070000}"/>
    <cellStyle name="SAPBEXaggExc1Emph" xfId="2043" xr:uid="{00000000-0005-0000-0000-000016070000}"/>
    <cellStyle name="SAPBEXaggExc2" xfId="2044" xr:uid="{00000000-0005-0000-0000-000017070000}"/>
    <cellStyle name="SAPBEXaggExc2Emph" xfId="2045" xr:uid="{00000000-0005-0000-0000-000018070000}"/>
    <cellStyle name="SAPBEXaggItem" xfId="562" xr:uid="{00000000-0005-0000-0000-000019070000}"/>
    <cellStyle name="SAPBEXaggItem 2" xfId="563" xr:uid="{00000000-0005-0000-0000-00001A070000}"/>
    <cellStyle name="SAPBEXaggItem 3" xfId="2046" xr:uid="{00000000-0005-0000-0000-00001B070000}"/>
    <cellStyle name="SAPBEXaggItemX" xfId="564" xr:uid="{00000000-0005-0000-0000-00001C070000}"/>
    <cellStyle name="SAPBEXaggItemX 2" xfId="565" xr:uid="{00000000-0005-0000-0000-00001D070000}"/>
    <cellStyle name="SAPBEXchaText" xfId="566" xr:uid="{00000000-0005-0000-0000-00001E070000}"/>
    <cellStyle name="SAPBEXchaText 2" xfId="567" xr:uid="{00000000-0005-0000-0000-00001F070000}"/>
    <cellStyle name="SAPBEXchaText 3" xfId="2047" xr:uid="{00000000-0005-0000-0000-000020070000}"/>
    <cellStyle name="SAPBEXchaText 3 2" xfId="2048" xr:uid="{00000000-0005-0000-0000-000021070000}"/>
    <cellStyle name="SAPBEXchaText_Manufacturing Matrix by Product Group" xfId="2049" xr:uid="{00000000-0005-0000-0000-000022070000}"/>
    <cellStyle name="SAPBEXexcBad7" xfId="568" xr:uid="{00000000-0005-0000-0000-000023070000}"/>
    <cellStyle name="SAPBEXexcBad7 2" xfId="569" xr:uid="{00000000-0005-0000-0000-000024070000}"/>
    <cellStyle name="SAPBEXexcBad8" xfId="570" xr:uid="{00000000-0005-0000-0000-000025070000}"/>
    <cellStyle name="SAPBEXexcBad8 2" xfId="571" xr:uid="{00000000-0005-0000-0000-000026070000}"/>
    <cellStyle name="SAPBEXexcBad9" xfId="572" xr:uid="{00000000-0005-0000-0000-000027070000}"/>
    <cellStyle name="SAPBEXexcBad9 2" xfId="573" xr:uid="{00000000-0005-0000-0000-000028070000}"/>
    <cellStyle name="SAPBEXexcCritical4" xfId="574" xr:uid="{00000000-0005-0000-0000-000029070000}"/>
    <cellStyle name="SAPBEXexcCritical4 2" xfId="575" xr:uid="{00000000-0005-0000-0000-00002A070000}"/>
    <cellStyle name="SAPBEXexcCritical5" xfId="576" xr:uid="{00000000-0005-0000-0000-00002B070000}"/>
    <cellStyle name="SAPBEXexcCritical5 2" xfId="577" xr:uid="{00000000-0005-0000-0000-00002C070000}"/>
    <cellStyle name="SAPBEXexcCritical6" xfId="578" xr:uid="{00000000-0005-0000-0000-00002D070000}"/>
    <cellStyle name="SAPBEXexcCritical6 2" xfId="579" xr:uid="{00000000-0005-0000-0000-00002E070000}"/>
    <cellStyle name="SAPBEXexcGood1" xfId="580" xr:uid="{00000000-0005-0000-0000-00002F070000}"/>
    <cellStyle name="SAPBEXexcGood1 2" xfId="581" xr:uid="{00000000-0005-0000-0000-000030070000}"/>
    <cellStyle name="SAPBEXexcGood2" xfId="582" xr:uid="{00000000-0005-0000-0000-000031070000}"/>
    <cellStyle name="SAPBEXexcGood2 2" xfId="583" xr:uid="{00000000-0005-0000-0000-000032070000}"/>
    <cellStyle name="SAPBEXexcGood3" xfId="584" xr:uid="{00000000-0005-0000-0000-000033070000}"/>
    <cellStyle name="SAPBEXexcGood3 2" xfId="585" xr:uid="{00000000-0005-0000-0000-000034070000}"/>
    <cellStyle name="SAPBEXfilterDrill" xfId="586" xr:uid="{00000000-0005-0000-0000-000035070000}"/>
    <cellStyle name="SAPBEXfilterDrill 2" xfId="587" xr:uid="{00000000-0005-0000-0000-000036070000}"/>
    <cellStyle name="SAPBEXfilterDrill 3" xfId="2050" xr:uid="{00000000-0005-0000-0000-000037070000}"/>
    <cellStyle name="SAPBEXfilterItem" xfId="588" xr:uid="{00000000-0005-0000-0000-000038070000}"/>
    <cellStyle name="SAPBEXfilterItem 2" xfId="589" xr:uid="{00000000-0005-0000-0000-000039070000}"/>
    <cellStyle name="SAPBEXfilterItem 3" xfId="2051" xr:uid="{00000000-0005-0000-0000-00003A070000}"/>
    <cellStyle name="SAPBEXfilterText" xfId="590" xr:uid="{00000000-0005-0000-0000-00003B070000}"/>
    <cellStyle name="SAPBEXformats" xfId="591" xr:uid="{00000000-0005-0000-0000-00003C070000}"/>
    <cellStyle name="SAPBEXformats 2" xfId="592" xr:uid="{00000000-0005-0000-0000-00003D070000}"/>
    <cellStyle name="SAPBEXheaderData" xfId="2052" xr:uid="{00000000-0005-0000-0000-00003E070000}"/>
    <cellStyle name="SAPBEXheaderItem" xfId="593" xr:uid="{00000000-0005-0000-0000-00003F070000}"/>
    <cellStyle name="SAPBEXheaderItem 2" xfId="594" xr:uid="{00000000-0005-0000-0000-000040070000}"/>
    <cellStyle name="SAPBEXheaderText" xfId="595" xr:uid="{00000000-0005-0000-0000-000041070000}"/>
    <cellStyle name="SAPBEXheaderText 2" xfId="596" xr:uid="{00000000-0005-0000-0000-000042070000}"/>
    <cellStyle name="SAPBEXHLevel0" xfId="597" xr:uid="{00000000-0005-0000-0000-000043070000}"/>
    <cellStyle name="SAPBEXHLevel0 2" xfId="598" xr:uid="{00000000-0005-0000-0000-000044070000}"/>
    <cellStyle name="SAPBEXHLevel0X" xfId="599" xr:uid="{00000000-0005-0000-0000-000045070000}"/>
    <cellStyle name="SAPBEXHLevel0X 2" xfId="600" xr:uid="{00000000-0005-0000-0000-000046070000}"/>
    <cellStyle name="SAPBEXHLevel1" xfId="601" xr:uid="{00000000-0005-0000-0000-000047070000}"/>
    <cellStyle name="SAPBEXHLevel1 2" xfId="602" xr:uid="{00000000-0005-0000-0000-000048070000}"/>
    <cellStyle name="SAPBEXHLevel1 3" xfId="2053" xr:uid="{00000000-0005-0000-0000-000049070000}"/>
    <cellStyle name="SAPBEXHLevel1_Scotts_v07.06.84" xfId="2054" xr:uid="{00000000-0005-0000-0000-00004A070000}"/>
    <cellStyle name="SAPBEXHLevel1X" xfId="603" xr:uid="{00000000-0005-0000-0000-00004B070000}"/>
    <cellStyle name="SAPBEXHLevel1X 2" xfId="604" xr:uid="{00000000-0005-0000-0000-00004C070000}"/>
    <cellStyle name="SAPBEXHLevel2" xfId="605" xr:uid="{00000000-0005-0000-0000-00004D070000}"/>
    <cellStyle name="SAPBEXHLevel2 2" xfId="606" xr:uid="{00000000-0005-0000-0000-00004E070000}"/>
    <cellStyle name="SAPBEXHLevel2X" xfId="607" xr:uid="{00000000-0005-0000-0000-00004F070000}"/>
    <cellStyle name="SAPBEXHLevel2X 2" xfId="608" xr:uid="{00000000-0005-0000-0000-000050070000}"/>
    <cellStyle name="SAPBEXHLevel3" xfId="609" xr:uid="{00000000-0005-0000-0000-000051070000}"/>
    <cellStyle name="SAPBEXHLevel3 2" xfId="610" xr:uid="{00000000-0005-0000-0000-000052070000}"/>
    <cellStyle name="SAPBEXHLevel3X" xfId="611" xr:uid="{00000000-0005-0000-0000-000053070000}"/>
    <cellStyle name="SAPBEXHLevel3X 2" xfId="612" xr:uid="{00000000-0005-0000-0000-000054070000}"/>
    <cellStyle name="SAPBEXresData" xfId="613" xr:uid="{00000000-0005-0000-0000-000055070000}"/>
    <cellStyle name="SAPBEXresData 2" xfId="614" xr:uid="{00000000-0005-0000-0000-000056070000}"/>
    <cellStyle name="SAPBEXresDataEmph" xfId="615" xr:uid="{00000000-0005-0000-0000-000057070000}"/>
    <cellStyle name="SAPBEXresDataEmph 2" xfId="616" xr:uid="{00000000-0005-0000-0000-000058070000}"/>
    <cellStyle name="SAPBEXresExc1" xfId="2055" xr:uid="{00000000-0005-0000-0000-000059070000}"/>
    <cellStyle name="SAPBEXresExc1Emph" xfId="2056" xr:uid="{00000000-0005-0000-0000-00005A070000}"/>
    <cellStyle name="SAPBEXresExc2" xfId="2057" xr:uid="{00000000-0005-0000-0000-00005B070000}"/>
    <cellStyle name="SAPBEXresExc2Emph" xfId="2058" xr:uid="{00000000-0005-0000-0000-00005C070000}"/>
    <cellStyle name="SAPBEXresItem" xfId="617" xr:uid="{00000000-0005-0000-0000-00005D070000}"/>
    <cellStyle name="SAPBEXresItem 2" xfId="618" xr:uid="{00000000-0005-0000-0000-00005E070000}"/>
    <cellStyle name="SAPBEXresItemX" xfId="619" xr:uid="{00000000-0005-0000-0000-00005F070000}"/>
    <cellStyle name="SAPBEXresItemX 2" xfId="620" xr:uid="{00000000-0005-0000-0000-000060070000}"/>
    <cellStyle name="SAPBEXstdData" xfId="621" xr:uid="{00000000-0005-0000-0000-000061070000}"/>
    <cellStyle name="SAPBEXstdData 2" xfId="622" xr:uid="{00000000-0005-0000-0000-000062070000}"/>
    <cellStyle name="SAPBEXstdData 3" xfId="2059" xr:uid="{00000000-0005-0000-0000-000063070000}"/>
    <cellStyle name="SAPBEXstdData_BW Exec Fresh" xfId="2060" xr:uid="{00000000-0005-0000-0000-000064070000}"/>
    <cellStyle name="SAPBEXstdDataEmph" xfId="623" xr:uid="{00000000-0005-0000-0000-000065070000}"/>
    <cellStyle name="SAPBEXstdDataEmph 2" xfId="624" xr:uid="{00000000-0005-0000-0000-000066070000}"/>
    <cellStyle name="SAPBEXstdExc1" xfId="2061" xr:uid="{00000000-0005-0000-0000-000067070000}"/>
    <cellStyle name="SAPBEXstdExc1Emph" xfId="2062" xr:uid="{00000000-0005-0000-0000-000068070000}"/>
    <cellStyle name="SAPBEXstdExc2" xfId="2063" xr:uid="{00000000-0005-0000-0000-000069070000}"/>
    <cellStyle name="SAPBEXstdExc2Emph" xfId="2064" xr:uid="{00000000-0005-0000-0000-00006A070000}"/>
    <cellStyle name="SAPBEXstdItem" xfId="625" xr:uid="{00000000-0005-0000-0000-00006B070000}"/>
    <cellStyle name="SAPBEXstdItem 2" xfId="626" xr:uid="{00000000-0005-0000-0000-00006C070000}"/>
    <cellStyle name="SAPBEXstdItem 3" xfId="2065" xr:uid="{00000000-0005-0000-0000-00006D070000}"/>
    <cellStyle name="SAPBEXstdItem 3 2" xfId="2066" xr:uid="{00000000-0005-0000-0000-00006E070000}"/>
    <cellStyle name="SAPBEXstdItem_BW Exec Fresh" xfId="2067" xr:uid="{00000000-0005-0000-0000-00006F070000}"/>
    <cellStyle name="SAPBEXstdItemX" xfId="627" xr:uid="{00000000-0005-0000-0000-000070070000}"/>
    <cellStyle name="SAPBEXstdItemX 2" xfId="628" xr:uid="{00000000-0005-0000-0000-000071070000}"/>
    <cellStyle name="SAPBEXsubData" xfId="2068" xr:uid="{00000000-0005-0000-0000-000072070000}"/>
    <cellStyle name="SAPBEXsubDataEmph" xfId="2069" xr:uid="{00000000-0005-0000-0000-000073070000}"/>
    <cellStyle name="SAPBEXsubExc1" xfId="2070" xr:uid="{00000000-0005-0000-0000-000074070000}"/>
    <cellStyle name="SAPBEXsubExc1Emph" xfId="2071" xr:uid="{00000000-0005-0000-0000-000075070000}"/>
    <cellStyle name="SAPBEXsubExc2" xfId="2072" xr:uid="{00000000-0005-0000-0000-000076070000}"/>
    <cellStyle name="SAPBEXsubExc2Emph" xfId="2073" xr:uid="{00000000-0005-0000-0000-000077070000}"/>
    <cellStyle name="SAPBEXsubItem" xfId="2074" xr:uid="{00000000-0005-0000-0000-000078070000}"/>
    <cellStyle name="SAPBEXtitle" xfId="629" xr:uid="{00000000-0005-0000-0000-000079070000}"/>
    <cellStyle name="SAPBEXtitle 2" xfId="2075" xr:uid="{00000000-0005-0000-0000-00007A070000}"/>
    <cellStyle name="SAPBEXtitle 3" xfId="2076" xr:uid="{00000000-0005-0000-0000-00007B070000}"/>
    <cellStyle name="SAPBEXundefined" xfId="630" xr:uid="{00000000-0005-0000-0000-00007C070000}"/>
    <cellStyle name="SAPBEXundefined 2" xfId="631" xr:uid="{00000000-0005-0000-0000-00007D070000}"/>
    <cellStyle name="SCUserRow" xfId="2077" xr:uid="{00000000-0005-0000-0000-00007E070000}"/>
    <cellStyle name="SDate" xfId="2078" xr:uid="{00000000-0005-0000-0000-00007F070000}"/>
    <cellStyle name="Section" xfId="632" xr:uid="{00000000-0005-0000-0000-000080070000}"/>
    <cellStyle name="section head" xfId="2079" xr:uid="{00000000-0005-0000-0000-000081070000}"/>
    <cellStyle name="Section Number" xfId="2080" xr:uid="{00000000-0005-0000-0000-000082070000}"/>
    <cellStyle name="SEM-BPS-data" xfId="633" xr:uid="{00000000-0005-0000-0000-000083070000}"/>
    <cellStyle name="SEM-BPS-head" xfId="634" xr:uid="{00000000-0005-0000-0000-000084070000}"/>
    <cellStyle name="SEM-BPS-head 2" xfId="635" xr:uid="{00000000-0005-0000-0000-000085070000}"/>
    <cellStyle name="SEM-BPS-headdata" xfId="636" xr:uid="{00000000-0005-0000-0000-000086070000}"/>
    <cellStyle name="SEM-BPS-headkey" xfId="637" xr:uid="{00000000-0005-0000-0000-000087070000}"/>
    <cellStyle name="SEM-BPS-input-on" xfId="638" xr:uid="{00000000-0005-0000-0000-000088070000}"/>
    <cellStyle name="SEM-BPS-key" xfId="639" xr:uid="{00000000-0005-0000-0000-000089070000}"/>
    <cellStyle name="SEM-BPS-sub1" xfId="640" xr:uid="{00000000-0005-0000-0000-00008A070000}"/>
    <cellStyle name="SEM-BPS-sub2" xfId="641" xr:uid="{00000000-0005-0000-0000-00008B070000}"/>
    <cellStyle name="SEM-BPS-total" xfId="642" xr:uid="{00000000-0005-0000-0000-00008C070000}"/>
    <cellStyle name="Sen_%1" xfId="2081" xr:uid="{00000000-0005-0000-0000-00008D070000}"/>
    <cellStyle name="shade" xfId="2082" xr:uid="{00000000-0005-0000-0000-00008E070000}"/>
    <cellStyle name="Shade - Style1" xfId="2083" xr:uid="{00000000-0005-0000-0000-00008F070000}"/>
    <cellStyle name="SHADE (GR)" xfId="2084" xr:uid="{00000000-0005-0000-0000-000090070000}"/>
    <cellStyle name="Shade GR" xfId="2085" xr:uid="{00000000-0005-0000-0000-000091070000}"/>
    <cellStyle name="shade_~0798571" xfId="2086" xr:uid="{00000000-0005-0000-0000-000092070000}"/>
    <cellStyle name="Shaded" xfId="643" xr:uid="{00000000-0005-0000-0000-000093070000}"/>
    <cellStyle name="SHADEDSTORES" xfId="644" xr:uid="{00000000-0005-0000-0000-000094070000}"/>
    <cellStyle name="SHADEDSTORES 2" xfId="645" xr:uid="{00000000-0005-0000-0000-000095070000}"/>
    <cellStyle name="Sheet Title" xfId="2087" xr:uid="{00000000-0005-0000-0000-000096070000}"/>
    <cellStyle name="ShortDate" xfId="2088" xr:uid="{00000000-0005-0000-0000-000097070000}"/>
    <cellStyle name="Single Cell Column Heading" xfId="790" xr:uid="{00000000-0005-0000-0000-000098070000}"/>
    <cellStyle name="Single Cell Column Heading 2" xfId="2089" xr:uid="{00000000-0005-0000-0000-000099070000}"/>
    <cellStyle name="Single Cell Column Heading 3" xfId="2090" xr:uid="{00000000-0005-0000-0000-00009A070000}"/>
    <cellStyle name="SOUserRow" xfId="2091" xr:uid="{00000000-0005-0000-0000-00009B070000}"/>
    <cellStyle name="specstores" xfId="646" xr:uid="{00000000-0005-0000-0000-00009C070000}"/>
    <cellStyle name="Správně" xfId="647" xr:uid="{00000000-0005-0000-0000-00009D070000}"/>
    <cellStyle name="Standard_2000 02 MU Team Meeting.xls Diagramm 1" xfId="648" xr:uid="{00000000-0005-0000-0000-00009E070000}"/>
    <cellStyle name="std" xfId="2092" xr:uid="{00000000-0005-0000-0000-00009F070000}"/>
    <cellStyle name="STOR - Style3" xfId="649" xr:uid="{00000000-0005-0000-0000-0000A0070000}"/>
    <cellStyle name="Style 1" xfId="650" xr:uid="{00000000-0005-0000-0000-0000A1070000}"/>
    <cellStyle name="Style 1 2" xfId="2093" xr:uid="{00000000-0005-0000-0000-0000A2070000}"/>
    <cellStyle name="Style 1 3" xfId="2094" xr:uid="{00000000-0005-0000-0000-0000A3070000}"/>
    <cellStyle name="Style 1_Scotts_v07.06.84" xfId="2095" xr:uid="{00000000-0005-0000-0000-0000A4070000}"/>
    <cellStyle name="Style 10" xfId="651" xr:uid="{00000000-0005-0000-0000-0000A5070000}"/>
    <cellStyle name="Style 2" xfId="652" xr:uid="{00000000-0005-0000-0000-0000A6070000}"/>
    <cellStyle name="Style 27" xfId="653" xr:uid="{00000000-0005-0000-0000-0000A7070000}"/>
    <cellStyle name="Style 273" xfId="654" xr:uid="{00000000-0005-0000-0000-0000A8070000}"/>
    <cellStyle name="Style 28" xfId="655" xr:uid="{00000000-0005-0000-0000-0000A9070000}"/>
    <cellStyle name="Style 3" xfId="656" xr:uid="{00000000-0005-0000-0000-0000AA070000}"/>
    <cellStyle name="Style 32" xfId="657" xr:uid="{00000000-0005-0000-0000-0000AB070000}"/>
    <cellStyle name="Style 33" xfId="658" xr:uid="{00000000-0005-0000-0000-0000AC070000}"/>
    <cellStyle name="Style 4" xfId="659" xr:uid="{00000000-0005-0000-0000-0000AD070000}"/>
    <cellStyle name="Style 5" xfId="660" xr:uid="{00000000-0005-0000-0000-0000AE070000}"/>
    <cellStyle name="Style 6" xfId="661" xr:uid="{00000000-0005-0000-0000-0000AF070000}"/>
    <cellStyle name="Style 7" xfId="662" xr:uid="{00000000-0005-0000-0000-0000B0070000}"/>
    <cellStyle name="Style 8" xfId="663" xr:uid="{00000000-0005-0000-0000-0000B1070000}"/>
    <cellStyle name="Style 9" xfId="664" xr:uid="{00000000-0005-0000-0000-0000B2070000}"/>
    <cellStyle name="Style1" xfId="665" xr:uid="{00000000-0005-0000-0000-0000B3070000}"/>
    <cellStyle name="Sub Total" xfId="803" xr:uid="{00000000-0005-0000-0000-0000B4070000}"/>
    <cellStyle name="subheading" xfId="2096" xr:uid="{00000000-0005-0000-0000-0000B5070000}"/>
    <cellStyle name="Subtotal" xfId="666" xr:uid="{00000000-0005-0000-0000-0000B6070000}"/>
    <cellStyle name="Summary: Phase Calculated" xfId="667" xr:uid="{00000000-0005-0000-0000-0000B7070000}"/>
    <cellStyle name="Summary: Phase Calculated 2" xfId="668" xr:uid="{00000000-0005-0000-0000-0000B8070000}"/>
    <cellStyle name="Summary: Phase Summed" xfId="669" xr:uid="{00000000-0005-0000-0000-0000B9070000}"/>
    <cellStyle name="Summary: Stage" xfId="670" xr:uid="{00000000-0005-0000-0000-0000BA070000}"/>
    <cellStyle name="Summary: Task Calculated" xfId="671" xr:uid="{00000000-0005-0000-0000-0000BB070000}"/>
    <cellStyle name="Summary: Task Not Calc" xfId="672" xr:uid="{00000000-0005-0000-0000-0000BC070000}"/>
    <cellStyle name="Summary: Total" xfId="673" xr:uid="{00000000-0005-0000-0000-0000BD070000}"/>
    <cellStyle name="swiss" xfId="2097" xr:uid="{00000000-0005-0000-0000-0000BE070000}"/>
    <cellStyle name="swiss input" xfId="2098" xr:uid="{00000000-0005-0000-0000-0000BF070000}"/>
    <cellStyle name="swiss input1" xfId="2099" xr:uid="{00000000-0005-0000-0000-0000C0070000}"/>
    <cellStyle name="swiss input2" xfId="2100" xr:uid="{00000000-0005-0000-0000-0000C1070000}"/>
    <cellStyle name="swiss spec" xfId="2101" xr:uid="{00000000-0005-0000-0000-0000C2070000}"/>
    <cellStyle name="SYSTEM" xfId="674" xr:uid="{00000000-0005-0000-0000-0000C3070000}"/>
    <cellStyle name="SYSTEM 2" xfId="675" xr:uid="{00000000-0005-0000-0000-0000C4070000}"/>
    <cellStyle name="Table Head" xfId="2102" xr:uid="{00000000-0005-0000-0000-0000C5070000}"/>
    <cellStyle name="Table Head Aligned" xfId="2103" xr:uid="{00000000-0005-0000-0000-0000C6070000}"/>
    <cellStyle name="Table Head Blue" xfId="2104" xr:uid="{00000000-0005-0000-0000-0000C7070000}"/>
    <cellStyle name="Table Head Green" xfId="2105" xr:uid="{00000000-0005-0000-0000-0000C8070000}"/>
    <cellStyle name="Table Header" xfId="804" xr:uid="{00000000-0005-0000-0000-0000C9070000}"/>
    <cellStyle name="Table Title" xfId="2106" xr:uid="{00000000-0005-0000-0000-0000CA070000}"/>
    <cellStyle name="Table Units" xfId="2107" xr:uid="{00000000-0005-0000-0000-0000CB070000}"/>
    <cellStyle name="TCMColHead" xfId="2108" xr:uid="{00000000-0005-0000-0000-0000CC070000}"/>
    <cellStyle name="TCMColHead 2" xfId="2109" xr:uid="{00000000-0005-0000-0000-0000CD070000}"/>
    <cellStyle name="TCMColHead_Scotts_v07.06.84" xfId="2110" xr:uid="{00000000-0005-0000-0000-0000CE070000}"/>
    <cellStyle name="TCMColHeadAdhoc" xfId="2111" xr:uid="{00000000-0005-0000-0000-0000CF070000}"/>
    <cellStyle name="TCMColHeadBS" xfId="2112" xr:uid="{00000000-0005-0000-0000-0000D0070000}"/>
    <cellStyle name="TCMColHeadCF" xfId="2113" xr:uid="{00000000-0005-0000-0000-0000D1070000}"/>
    <cellStyle name="TCMColHeadcurRates" xfId="2114" xr:uid="{00000000-0005-0000-0000-0000D2070000}"/>
    <cellStyle name="TCMColHeadCurrRates" xfId="2115" xr:uid="{00000000-0005-0000-0000-0000D3070000}"/>
    <cellStyle name="TCMColHeadIntCoy" xfId="2116" xr:uid="{00000000-0005-0000-0000-0000D4070000}"/>
    <cellStyle name="TCMColHeadNote10" xfId="2117" xr:uid="{00000000-0005-0000-0000-0000D5070000}"/>
    <cellStyle name="TCMColHeadNote16" xfId="2118" xr:uid="{00000000-0005-0000-0000-0000D6070000}"/>
    <cellStyle name="TCMColHeadNote2" xfId="2119" xr:uid="{00000000-0005-0000-0000-0000D7070000}"/>
    <cellStyle name="TCMColHeadNote23" xfId="2120" xr:uid="{00000000-0005-0000-0000-0000D8070000}"/>
    <cellStyle name="TCMColHeadNote3" xfId="2121" xr:uid="{00000000-0005-0000-0000-0000D9070000}"/>
    <cellStyle name="TCMColHeadNote4" xfId="2122" xr:uid="{00000000-0005-0000-0000-0000DA070000}"/>
    <cellStyle name="TCMColHeadNote8" xfId="2123" xr:uid="{00000000-0005-0000-0000-0000DB070000}"/>
    <cellStyle name="TCMColHeadNote9" xfId="2124" xr:uid="{00000000-0005-0000-0000-0000DC070000}"/>
    <cellStyle name="TCMColHeadPL" xfId="2125" xr:uid="{00000000-0005-0000-0000-0000DD070000}"/>
    <cellStyle name="TCMColHeadSheet1" xfId="2126" xr:uid="{00000000-0005-0000-0000-0000DE070000}"/>
    <cellStyle name="TCMColHeadSheet1 2" xfId="2127" xr:uid="{00000000-0005-0000-0000-0000DF070000}"/>
    <cellStyle name="TCMColHeadSheet1_Scotts_v07.06.84" xfId="2128" xr:uid="{00000000-0005-0000-0000-0000E0070000}"/>
    <cellStyle name="TCMColHeadSheet2" xfId="2129" xr:uid="{00000000-0005-0000-0000-0000E1070000}"/>
    <cellStyle name="TCMColHeadSpread" xfId="2130" xr:uid="{00000000-0005-0000-0000-0000E2070000}"/>
    <cellStyle name="TCMColHeadStatICBs" xfId="2131" xr:uid="{00000000-0005-0000-0000-0000E3070000}"/>
    <cellStyle name="TCMColHeadxlsBrowser" xfId="2132" xr:uid="{00000000-0005-0000-0000-0000E4070000}"/>
    <cellStyle name="TCMColHeadxlsBrowser 2" xfId="2133" xr:uid="{00000000-0005-0000-0000-0000E5070000}"/>
    <cellStyle name="TCMColHeadxlsBrowser 3" xfId="2134" xr:uid="{00000000-0005-0000-0000-0000E6070000}"/>
    <cellStyle name="TCMColHeadxlsBrowser 4" xfId="2135" xr:uid="{00000000-0005-0000-0000-0000E7070000}"/>
    <cellStyle name="TCMColHeadxlsBrowser 5" xfId="2136" xr:uid="{00000000-0005-0000-0000-0000E8070000}"/>
    <cellStyle name="TCMColHeadxlsBrowser 6" xfId="2137" xr:uid="{00000000-0005-0000-0000-0000E9070000}"/>
    <cellStyle name="TCMColHeadxlsBrowser 7" xfId="2138" xr:uid="{00000000-0005-0000-0000-0000EA070000}"/>
    <cellStyle name="TCMColHeadxlsBrowser_xlsINI" xfId="2139" xr:uid="{00000000-0005-0000-0000-0000EB070000}"/>
    <cellStyle name="TCMColHeadxlsBrowser2" xfId="2140" xr:uid="{00000000-0005-0000-0000-0000EC070000}"/>
    <cellStyle name="TCMColHeadxlsBrws1" xfId="2141" xr:uid="{00000000-0005-0000-0000-0000ED070000}"/>
    <cellStyle name="TCMColHeadxlsBrws2" xfId="2142" xr:uid="{00000000-0005-0000-0000-0000EE070000}"/>
    <cellStyle name="TCMColHeadxlsBrws3" xfId="2143" xr:uid="{00000000-0005-0000-0000-0000EF070000}"/>
    <cellStyle name="TCMColHeadxlsBrws4" xfId="2144" xr:uid="{00000000-0005-0000-0000-0000F0070000}"/>
    <cellStyle name="TCMColHeadxlsCorpAlloc" xfId="2145" xr:uid="{00000000-0005-0000-0000-0000F1070000}"/>
    <cellStyle name="TCMColHeadxlsCurr" xfId="2146" xr:uid="{00000000-0005-0000-0000-0000F2070000}"/>
    <cellStyle name="TCMColHeadxlsMainMenu" xfId="2147" xr:uid="{00000000-0005-0000-0000-0000F3070000}"/>
    <cellStyle name="TCMColHeadxlsSchBrws" xfId="2148" xr:uid="{00000000-0005-0000-0000-0000F4070000}"/>
    <cellStyle name="TCMData" xfId="2149" xr:uid="{00000000-0005-0000-0000-0000F5070000}"/>
    <cellStyle name="TCMData 2" xfId="2150" xr:uid="{00000000-0005-0000-0000-0000F6070000}"/>
    <cellStyle name="TCMData_Scotts_v07.06.84" xfId="2151" xr:uid="{00000000-0005-0000-0000-0000F7070000}"/>
    <cellStyle name="TCMDataAdhoc" xfId="2152" xr:uid="{00000000-0005-0000-0000-0000F8070000}"/>
    <cellStyle name="TCMDataBS" xfId="2153" xr:uid="{00000000-0005-0000-0000-0000F9070000}"/>
    <cellStyle name="TCMDataBS 2" xfId="2154" xr:uid="{00000000-0005-0000-0000-0000FA070000}"/>
    <cellStyle name="TCMDataCF" xfId="2155" xr:uid="{00000000-0005-0000-0000-0000FB070000}"/>
    <cellStyle name="TCMDatacurRates" xfId="2156" xr:uid="{00000000-0005-0000-0000-0000FC070000}"/>
    <cellStyle name="TCMDataCurrRates" xfId="2157" xr:uid="{00000000-0005-0000-0000-0000FD070000}"/>
    <cellStyle name="TCMDataCurrRates 2" xfId="2158" xr:uid="{00000000-0005-0000-0000-0000FE070000}"/>
    <cellStyle name="TCMDataIntCoy" xfId="2159" xr:uid="{00000000-0005-0000-0000-0000FF070000}"/>
    <cellStyle name="TCMDataNote10" xfId="2160" xr:uid="{00000000-0005-0000-0000-000000080000}"/>
    <cellStyle name="TCMDataNote16" xfId="2161" xr:uid="{00000000-0005-0000-0000-000001080000}"/>
    <cellStyle name="TCMDataNote2" xfId="2162" xr:uid="{00000000-0005-0000-0000-000002080000}"/>
    <cellStyle name="TCMDataNote23" xfId="2163" xr:uid="{00000000-0005-0000-0000-000003080000}"/>
    <cellStyle name="TCMDataNote3" xfId="2164" xr:uid="{00000000-0005-0000-0000-000004080000}"/>
    <cellStyle name="TCMDataNote4" xfId="2165" xr:uid="{00000000-0005-0000-0000-000005080000}"/>
    <cellStyle name="TCMDataNote8" xfId="2166" xr:uid="{00000000-0005-0000-0000-000006080000}"/>
    <cellStyle name="TCMDataNote9" xfId="2167" xr:uid="{00000000-0005-0000-0000-000007080000}"/>
    <cellStyle name="TCMDataPL" xfId="2168" xr:uid="{00000000-0005-0000-0000-000008080000}"/>
    <cellStyle name="TCMDataPL 2" xfId="2169" xr:uid="{00000000-0005-0000-0000-000009080000}"/>
    <cellStyle name="TCMDataSheet1" xfId="2170" xr:uid="{00000000-0005-0000-0000-00000A080000}"/>
    <cellStyle name="TCMDataSheet2" xfId="2171" xr:uid="{00000000-0005-0000-0000-00000B080000}"/>
    <cellStyle name="TCMDataSpread" xfId="2172" xr:uid="{00000000-0005-0000-0000-00000C080000}"/>
    <cellStyle name="TCMDataStatICBs" xfId="2173" xr:uid="{00000000-0005-0000-0000-00000D080000}"/>
    <cellStyle name="TCMDataxlsBrowser" xfId="2174" xr:uid="{00000000-0005-0000-0000-00000E080000}"/>
    <cellStyle name="TCMDataxlsBrowser 2" xfId="2175" xr:uid="{00000000-0005-0000-0000-00000F080000}"/>
    <cellStyle name="TCMDataxlsBrowser 3" xfId="2176" xr:uid="{00000000-0005-0000-0000-000010080000}"/>
    <cellStyle name="TCMDataxlsBrowser 4" xfId="2177" xr:uid="{00000000-0005-0000-0000-000011080000}"/>
    <cellStyle name="TCMDataxlsBrowser 5" xfId="2178" xr:uid="{00000000-0005-0000-0000-000012080000}"/>
    <cellStyle name="TCMDataxlsBrowser 6" xfId="2179" xr:uid="{00000000-0005-0000-0000-000013080000}"/>
    <cellStyle name="TCMDataxlsBrowser 7" xfId="2180" xr:uid="{00000000-0005-0000-0000-000014080000}"/>
    <cellStyle name="TCMDataxlsBrowser2" xfId="2181" xr:uid="{00000000-0005-0000-0000-000015080000}"/>
    <cellStyle name="TCMDataxlsBrws1" xfId="2182" xr:uid="{00000000-0005-0000-0000-000016080000}"/>
    <cellStyle name="TCMDataxlsBrws2" xfId="2183" xr:uid="{00000000-0005-0000-0000-000017080000}"/>
    <cellStyle name="TCMDataxlsBrws3" xfId="2184" xr:uid="{00000000-0005-0000-0000-000018080000}"/>
    <cellStyle name="TCMDataxlsBrws4" xfId="2185" xr:uid="{00000000-0005-0000-0000-000019080000}"/>
    <cellStyle name="TCMDataxlsCorpAlloc" xfId="2186" xr:uid="{00000000-0005-0000-0000-00001A080000}"/>
    <cellStyle name="TCMDataxlsCurr" xfId="2187" xr:uid="{00000000-0005-0000-0000-00001B080000}"/>
    <cellStyle name="TCMDataxlsMainMenu" xfId="2188" xr:uid="{00000000-0005-0000-0000-00001C080000}"/>
    <cellStyle name="TCMDataxlsSchBrws" xfId="2189" xr:uid="{00000000-0005-0000-0000-00001D080000}"/>
    <cellStyle name="TCMIntersection" xfId="2190" xr:uid="{00000000-0005-0000-0000-00001E080000}"/>
    <cellStyle name="TCMIntersectionAdhoc" xfId="2191" xr:uid="{00000000-0005-0000-0000-00001F080000}"/>
    <cellStyle name="TCMIntersectionBS" xfId="2192" xr:uid="{00000000-0005-0000-0000-000020080000}"/>
    <cellStyle name="TCMIntersectionCF" xfId="2193" xr:uid="{00000000-0005-0000-0000-000021080000}"/>
    <cellStyle name="TCMIntersectioncurRates" xfId="2194" xr:uid="{00000000-0005-0000-0000-000022080000}"/>
    <cellStyle name="TCMIntersectionCurrRates" xfId="2195" xr:uid="{00000000-0005-0000-0000-000023080000}"/>
    <cellStyle name="TCMIntersectionIntCoy" xfId="2196" xr:uid="{00000000-0005-0000-0000-000024080000}"/>
    <cellStyle name="TCMIntersectionNote10" xfId="2197" xr:uid="{00000000-0005-0000-0000-000025080000}"/>
    <cellStyle name="TCMIntersectionNote16" xfId="2198" xr:uid="{00000000-0005-0000-0000-000026080000}"/>
    <cellStyle name="TCMIntersectionNote2" xfId="2199" xr:uid="{00000000-0005-0000-0000-000027080000}"/>
    <cellStyle name="TCMIntersectionNote23" xfId="2200" xr:uid="{00000000-0005-0000-0000-000028080000}"/>
    <cellStyle name="TCMIntersectionNote3" xfId="2201" xr:uid="{00000000-0005-0000-0000-000029080000}"/>
    <cellStyle name="TCMIntersectionNote4" xfId="2202" xr:uid="{00000000-0005-0000-0000-00002A080000}"/>
    <cellStyle name="TCMIntersectionNote8" xfId="2203" xr:uid="{00000000-0005-0000-0000-00002B080000}"/>
    <cellStyle name="TCMIntersectionNote9" xfId="2204" xr:uid="{00000000-0005-0000-0000-00002C080000}"/>
    <cellStyle name="TCMIntersectionPL" xfId="2205" xr:uid="{00000000-0005-0000-0000-00002D080000}"/>
    <cellStyle name="TCMIntersectionSheet1" xfId="2206" xr:uid="{00000000-0005-0000-0000-00002E080000}"/>
    <cellStyle name="TCMIntersectionSheet1 2" xfId="2207" xr:uid="{00000000-0005-0000-0000-00002F080000}"/>
    <cellStyle name="TCMIntersectionSheet1_Scotts_v07.06.84" xfId="2208" xr:uid="{00000000-0005-0000-0000-000030080000}"/>
    <cellStyle name="TCMIntersectionSheet2" xfId="2209" xr:uid="{00000000-0005-0000-0000-000031080000}"/>
    <cellStyle name="TCMIntersectionSpread" xfId="2210" xr:uid="{00000000-0005-0000-0000-000032080000}"/>
    <cellStyle name="TCMIntersectionStatICBs" xfId="2211" xr:uid="{00000000-0005-0000-0000-000033080000}"/>
    <cellStyle name="TCMIntersectionxlsBrowser" xfId="2212" xr:uid="{00000000-0005-0000-0000-000034080000}"/>
    <cellStyle name="TCMIntersectionxlsBrowser 2" xfId="2213" xr:uid="{00000000-0005-0000-0000-000035080000}"/>
    <cellStyle name="TCMIntersectionxlsBrowser 3" xfId="2214" xr:uid="{00000000-0005-0000-0000-000036080000}"/>
    <cellStyle name="TCMIntersectionxlsBrowser 4" xfId="2215" xr:uid="{00000000-0005-0000-0000-000037080000}"/>
    <cellStyle name="TCMIntersectionxlsBrowser 5" xfId="2216" xr:uid="{00000000-0005-0000-0000-000038080000}"/>
    <cellStyle name="TCMIntersectionxlsBrowser 6" xfId="2217" xr:uid="{00000000-0005-0000-0000-000039080000}"/>
    <cellStyle name="TCMIntersectionxlsBrowser 7" xfId="2218" xr:uid="{00000000-0005-0000-0000-00003A080000}"/>
    <cellStyle name="TCMIntersectionxlsBrowser_xlsINI" xfId="2219" xr:uid="{00000000-0005-0000-0000-00003B080000}"/>
    <cellStyle name="TCMIntersectionxlsBrowser2" xfId="2220" xr:uid="{00000000-0005-0000-0000-00003C080000}"/>
    <cellStyle name="TCMIntersectionxlsBrws1" xfId="2221" xr:uid="{00000000-0005-0000-0000-00003D080000}"/>
    <cellStyle name="TCMIntersectionxlsBrws2" xfId="2222" xr:uid="{00000000-0005-0000-0000-00003E080000}"/>
    <cellStyle name="TCMIntersectionxlsBrws3" xfId="2223" xr:uid="{00000000-0005-0000-0000-00003F080000}"/>
    <cellStyle name="TCMIntersectionxlsBrws4" xfId="2224" xr:uid="{00000000-0005-0000-0000-000040080000}"/>
    <cellStyle name="TCMIntersectionxlsCorpAlloc" xfId="2225" xr:uid="{00000000-0005-0000-0000-000041080000}"/>
    <cellStyle name="TCMIntersectionxlsCurr" xfId="2226" xr:uid="{00000000-0005-0000-0000-000042080000}"/>
    <cellStyle name="TCMIntersectionxlsMainMenu" xfId="2227" xr:uid="{00000000-0005-0000-0000-000043080000}"/>
    <cellStyle name="TCMIntersectionxlsSchBrws" xfId="2228" xr:uid="{00000000-0005-0000-0000-000044080000}"/>
    <cellStyle name="TCMNames" xfId="2229" xr:uid="{00000000-0005-0000-0000-000045080000}"/>
    <cellStyle name="TCMNames 2" xfId="2230" xr:uid="{00000000-0005-0000-0000-000046080000}"/>
    <cellStyle name="TCMNames_Scotts_v07.06.84" xfId="2231" xr:uid="{00000000-0005-0000-0000-000047080000}"/>
    <cellStyle name="TCMNamesAdhoc" xfId="2232" xr:uid="{00000000-0005-0000-0000-000048080000}"/>
    <cellStyle name="TCMNamesBS" xfId="2233" xr:uid="{00000000-0005-0000-0000-000049080000}"/>
    <cellStyle name="TCMNamesCF" xfId="2234" xr:uid="{00000000-0005-0000-0000-00004A080000}"/>
    <cellStyle name="TCMNamescurRates" xfId="2235" xr:uid="{00000000-0005-0000-0000-00004B080000}"/>
    <cellStyle name="TCMNamesCurrRates" xfId="2236" xr:uid="{00000000-0005-0000-0000-00004C080000}"/>
    <cellStyle name="TCMNamesIntCoy" xfId="2237" xr:uid="{00000000-0005-0000-0000-00004D080000}"/>
    <cellStyle name="TCMNamesNote10" xfId="2238" xr:uid="{00000000-0005-0000-0000-00004E080000}"/>
    <cellStyle name="TCMNamesNote16" xfId="2239" xr:uid="{00000000-0005-0000-0000-00004F080000}"/>
    <cellStyle name="TCMNamesNote2" xfId="2240" xr:uid="{00000000-0005-0000-0000-000050080000}"/>
    <cellStyle name="TCMNamesNote23" xfId="2241" xr:uid="{00000000-0005-0000-0000-000051080000}"/>
    <cellStyle name="TCMNamesNote3" xfId="2242" xr:uid="{00000000-0005-0000-0000-000052080000}"/>
    <cellStyle name="TCMNamesNote4" xfId="2243" xr:uid="{00000000-0005-0000-0000-000053080000}"/>
    <cellStyle name="TCMNamesNote8" xfId="2244" xr:uid="{00000000-0005-0000-0000-000054080000}"/>
    <cellStyle name="TCMNamesNote9" xfId="2245" xr:uid="{00000000-0005-0000-0000-000055080000}"/>
    <cellStyle name="TCMNamesPL" xfId="2246" xr:uid="{00000000-0005-0000-0000-000056080000}"/>
    <cellStyle name="TCMNamesSheet1" xfId="2247" xr:uid="{00000000-0005-0000-0000-000057080000}"/>
    <cellStyle name="TCMNamesSheet1 2" xfId="2248" xr:uid="{00000000-0005-0000-0000-000058080000}"/>
    <cellStyle name="TCMNamesSheet1 3" xfId="2249" xr:uid="{00000000-0005-0000-0000-000059080000}"/>
    <cellStyle name="TCMNamesSheet1_Scotts_v07.06.84" xfId="2250" xr:uid="{00000000-0005-0000-0000-00005A080000}"/>
    <cellStyle name="TCMNamesSheet2" xfId="2251" xr:uid="{00000000-0005-0000-0000-00005B080000}"/>
    <cellStyle name="TCMNamesSpread" xfId="2252" xr:uid="{00000000-0005-0000-0000-00005C080000}"/>
    <cellStyle name="TCMNamesStatICBs" xfId="2253" xr:uid="{00000000-0005-0000-0000-00005D080000}"/>
    <cellStyle name="TCMNamesxlsBrowser" xfId="2254" xr:uid="{00000000-0005-0000-0000-00005E080000}"/>
    <cellStyle name="TCMNamesxlsBrowser 2" xfId="2255" xr:uid="{00000000-0005-0000-0000-00005F080000}"/>
    <cellStyle name="TCMNamesxlsBrowser 3" xfId="2256" xr:uid="{00000000-0005-0000-0000-000060080000}"/>
    <cellStyle name="TCMNamesxlsBrowser 4" xfId="2257" xr:uid="{00000000-0005-0000-0000-000061080000}"/>
    <cellStyle name="TCMNamesxlsBrowser 5" xfId="2258" xr:uid="{00000000-0005-0000-0000-000062080000}"/>
    <cellStyle name="TCMNamesxlsBrowser 6" xfId="2259" xr:uid="{00000000-0005-0000-0000-000063080000}"/>
    <cellStyle name="TCMNamesxlsBrowser 7" xfId="2260" xr:uid="{00000000-0005-0000-0000-000064080000}"/>
    <cellStyle name="TCMNamesxlsBrowser_xlsINI" xfId="2261" xr:uid="{00000000-0005-0000-0000-000065080000}"/>
    <cellStyle name="TCMNamesxlsBrowser2" xfId="2262" xr:uid="{00000000-0005-0000-0000-000066080000}"/>
    <cellStyle name="TCMNamesxlsBrws1" xfId="2263" xr:uid="{00000000-0005-0000-0000-000067080000}"/>
    <cellStyle name="TCMNamesxlsBrws2" xfId="2264" xr:uid="{00000000-0005-0000-0000-000068080000}"/>
    <cellStyle name="TCMNamesxlsBrws3" xfId="2265" xr:uid="{00000000-0005-0000-0000-000069080000}"/>
    <cellStyle name="TCMNamesxlsBrws4" xfId="2266" xr:uid="{00000000-0005-0000-0000-00006A080000}"/>
    <cellStyle name="TCMNamesxlsCorpAlloc" xfId="2267" xr:uid="{00000000-0005-0000-0000-00006B080000}"/>
    <cellStyle name="TCMNamesxlsCurr" xfId="2268" xr:uid="{00000000-0005-0000-0000-00006C080000}"/>
    <cellStyle name="TCMNamesxlsMainMenu" xfId="2269" xr:uid="{00000000-0005-0000-0000-00006D080000}"/>
    <cellStyle name="TCMNamesxlsSchBrws" xfId="2270" xr:uid="{00000000-0005-0000-0000-00006E080000}"/>
    <cellStyle name="TCMRowHead" xfId="2271" xr:uid="{00000000-0005-0000-0000-00006F080000}"/>
    <cellStyle name="TCMRowHead 2" xfId="2272" xr:uid="{00000000-0005-0000-0000-000070080000}"/>
    <cellStyle name="TCMRowHead_Scotts_v07.06.84" xfId="2273" xr:uid="{00000000-0005-0000-0000-000071080000}"/>
    <cellStyle name="TCMRowHeadAdhoc" xfId="2274" xr:uid="{00000000-0005-0000-0000-000072080000}"/>
    <cellStyle name="TCMRowHeadAdhoc 2" xfId="2275" xr:uid="{00000000-0005-0000-0000-000073080000}"/>
    <cellStyle name="TCMRowHeadAdhoc_Scotts_v07.06.84" xfId="2276" xr:uid="{00000000-0005-0000-0000-000074080000}"/>
    <cellStyle name="TCMRowHeadBS" xfId="2277" xr:uid="{00000000-0005-0000-0000-000075080000}"/>
    <cellStyle name="TCMRowHeadBS 2" xfId="2278" xr:uid="{00000000-0005-0000-0000-000076080000}"/>
    <cellStyle name="TCMRowHeadCF" xfId="2279" xr:uid="{00000000-0005-0000-0000-000077080000}"/>
    <cellStyle name="TCMRowHeadCF 2" xfId="2280" xr:uid="{00000000-0005-0000-0000-000078080000}"/>
    <cellStyle name="TCMRowHeadCF_Scotts_v07.06.84" xfId="2281" xr:uid="{00000000-0005-0000-0000-000079080000}"/>
    <cellStyle name="TCMRowHeadcurRates" xfId="2282" xr:uid="{00000000-0005-0000-0000-00007A080000}"/>
    <cellStyle name="TCMRowHeadcurRates 2" xfId="2283" xr:uid="{00000000-0005-0000-0000-00007B080000}"/>
    <cellStyle name="TCMRowHeadcurRates_Scotts_v07.06.84" xfId="2284" xr:uid="{00000000-0005-0000-0000-00007C080000}"/>
    <cellStyle name="TCMRowHeadCurrRates" xfId="2285" xr:uid="{00000000-0005-0000-0000-00007D080000}"/>
    <cellStyle name="TCMRowHeadIntCoy" xfId="2286" xr:uid="{00000000-0005-0000-0000-00007E080000}"/>
    <cellStyle name="TCMRowHeadIntCoy 2" xfId="2287" xr:uid="{00000000-0005-0000-0000-00007F080000}"/>
    <cellStyle name="TCMRowHeadIntCoy_Scotts_v07.06.84" xfId="2288" xr:uid="{00000000-0005-0000-0000-000080080000}"/>
    <cellStyle name="TCMRowHeadNote10" xfId="2289" xr:uid="{00000000-0005-0000-0000-000081080000}"/>
    <cellStyle name="TCMRowHeadNote16" xfId="2290" xr:uid="{00000000-0005-0000-0000-000082080000}"/>
    <cellStyle name="TCMRowHeadNote2" xfId="2291" xr:uid="{00000000-0005-0000-0000-000083080000}"/>
    <cellStyle name="TCMRowHeadNote23" xfId="2292" xr:uid="{00000000-0005-0000-0000-000084080000}"/>
    <cellStyle name="TCMRowHeadNote3" xfId="2293" xr:uid="{00000000-0005-0000-0000-000085080000}"/>
    <cellStyle name="TCMRowHeadNote4" xfId="2294" xr:uid="{00000000-0005-0000-0000-000086080000}"/>
    <cellStyle name="TCMRowHeadNote8" xfId="2295" xr:uid="{00000000-0005-0000-0000-000087080000}"/>
    <cellStyle name="TCMRowHeadNote9" xfId="2296" xr:uid="{00000000-0005-0000-0000-000088080000}"/>
    <cellStyle name="TCMRowHeadPL" xfId="2297" xr:uid="{00000000-0005-0000-0000-000089080000}"/>
    <cellStyle name="TCMRowHeadPL 2" xfId="2298" xr:uid="{00000000-0005-0000-0000-00008A080000}"/>
    <cellStyle name="TCMRowHeadSheet1" xfId="2299" xr:uid="{00000000-0005-0000-0000-00008B080000}"/>
    <cellStyle name="TCMRowHeadSheet1 2" xfId="2300" xr:uid="{00000000-0005-0000-0000-00008C080000}"/>
    <cellStyle name="TCMRowHeadSheet1_Scotts_v07.06.84" xfId="2301" xr:uid="{00000000-0005-0000-0000-00008D080000}"/>
    <cellStyle name="TCMRowHeadSheet2" xfId="2302" xr:uid="{00000000-0005-0000-0000-00008E080000}"/>
    <cellStyle name="TCMRowHeadSpread" xfId="2303" xr:uid="{00000000-0005-0000-0000-00008F080000}"/>
    <cellStyle name="TCMRowHeadSpread 2" xfId="2304" xr:uid="{00000000-0005-0000-0000-000090080000}"/>
    <cellStyle name="TCMRowHeadSpread_Scotts_v07.06.84" xfId="2305" xr:uid="{00000000-0005-0000-0000-000091080000}"/>
    <cellStyle name="TCMRowHeadStatICBs" xfId="2306" xr:uid="{00000000-0005-0000-0000-000092080000}"/>
    <cellStyle name="TCMRowHeadxlsBrowser" xfId="2307" xr:uid="{00000000-0005-0000-0000-000093080000}"/>
    <cellStyle name="TCMRowHeadxlsBrowser 2" xfId="2308" xr:uid="{00000000-0005-0000-0000-000094080000}"/>
    <cellStyle name="TCMRowHeadxlsBrowser 3" xfId="2309" xr:uid="{00000000-0005-0000-0000-000095080000}"/>
    <cellStyle name="TCMRowHeadxlsBrowser 4" xfId="2310" xr:uid="{00000000-0005-0000-0000-000096080000}"/>
    <cellStyle name="TCMRowHeadxlsBrowser 5" xfId="2311" xr:uid="{00000000-0005-0000-0000-000097080000}"/>
    <cellStyle name="TCMRowHeadxlsBrowser 6" xfId="2312" xr:uid="{00000000-0005-0000-0000-000098080000}"/>
    <cellStyle name="TCMRowHeadxlsBrowser 7" xfId="2313" xr:uid="{00000000-0005-0000-0000-000099080000}"/>
    <cellStyle name="TCMRowHeadxlsBrowser_xlsINI" xfId="2314" xr:uid="{00000000-0005-0000-0000-00009A080000}"/>
    <cellStyle name="TCMRowHeadxlsBrowser2" xfId="2315" xr:uid="{00000000-0005-0000-0000-00009B080000}"/>
    <cellStyle name="TCMRowHeadxlsBrws1" xfId="2316" xr:uid="{00000000-0005-0000-0000-00009C080000}"/>
    <cellStyle name="TCMRowHeadxlsBrws2" xfId="2317" xr:uid="{00000000-0005-0000-0000-00009D080000}"/>
    <cellStyle name="TCMRowHeadxlsBrws3" xfId="2318" xr:uid="{00000000-0005-0000-0000-00009E080000}"/>
    <cellStyle name="TCMRowHeadxlsBrws4" xfId="2319" xr:uid="{00000000-0005-0000-0000-00009F080000}"/>
    <cellStyle name="TCMRowHeadxlsCorpAlloc" xfId="2320" xr:uid="{00000000-0005-0000-0000-0000A0080000}"/>
    <cellStyle name="TCMRowHeadxlsCurr" xfId="2321" xr:uid="{00000000-0005-0000-0000-0000A1080000}"/>
    <cellStyle name="TCMRowHeadxlsMainMenu" xfId="2322" xr:uid="{00000000-0005-0000-0000-0000A2080000}"/>
    <cellStyle name="TCMRowHeadxlsSchBrws" xfId="2323" xr:uid="{00000000-0005-0000-0000-0000A3080000}"/>
    <cellStyle name="Text" xfId="676" xr:uid="{00000000-0005-0000-0000-0000A4080000}"/>
    <cellStyle name="Text Indent A" xfId="2324" xr:uid="{00000000-0005-0000-0000-0000A5080000}"/>
    <cellStyle name="Text Indent B" xfId="2325" xr:uid="{00000000-0005-0000-0000-0000A6080000}"/>
    <cellStyle name="Text Indent C" xfId="2326" xr:uid="{00000000-0005-0000-0000-0000A7080000}"/>
    <cellStyle name="Text Level 1" xfId="805" xr:uid="{00000000-0005-0000-0000-0000A8080000}"/>
    <cellStyle name="Text Level 1 2" xfId="2327" xr:uid="{00000000-0005-0000-0000-0000A9080000}"/>
    <cellStyle name="Text Level 1 2 2" xfId="2328" xr:uid="{00000000-0005-0000-0000-0000AA080000}"/>
    <cellStyle name="Text Level 1 3" xfId="2329" xr:uid="{00000000-0005-0000-0000-0000AB080000}"/>
    <cellStyle name="Text Level 2" xfId="806" xr:uid="{00000000-0005-0000-0000-0000AC080000}"/>
    <cellStyle name="Text Level 2 2" xfId="2330" xr:uid="{00000000-0005-0000-0000-0000AD080000}"/>
    <cellStyle name="Text Level 2 2 2" xfId="2331" xr:uid="{00000000-0005-0000-0000-0000AE080000}"/>
    <cellStyle name="Text Level 2 3" xfId="2332" xr:uid="{00000000-0005-0000-0000-0000AF080000}"/>
    <cellStyle name="Text Level 3" xfId="807" xr:uid="{00000000-0005-0000-0000-0000B0080000}"/>
    <cellStyle name="Text Level 3 2" xfId="2333" xr:uid="{00000000-0005-0000-0000-0000B1080000}"/>
    <cellStyle name="Text Level 3 3" xfId="2334" xr:uid="{00000000-0005-0000-0000-0000B2080000}"/>
    <cellStyle name="Text Level 4" xfId="808" xr:uid="{00000000-0005-0000-0000-0000B3080000}"/>
    <cellStyle name="Text Level 4 2" xfId="2335" xr:uid="{00000000-0005-0000-0000-0000B4080000}"/>
    <cellStyle name="Text Level 4 3" xfId="2336" xr:uid="{00000000-0005-0000-0000-0000B5080000}"/>
    <cellStyle name="TEXT MERGED CELLS" xfId="677" xr:uid="{00000000-0005-0000-0000-0000B6080000}"/>
    <cellStyle name="Text upozornění" xfId="678" xr:uid="{00000000-0005-0000-0000-0000B7080000}"/>
    <cellStyle name="Texto de advertencia" xfId="679" xr:uid="{00000000-0005-0000-0000-0000B8080000}"/>
    <cellStyle name="Texto explicativo" xfId="680" xr:uid="{00000000-0005-0000-0000-0000B9080000}"/>
    <cellStyle name="Tickmark" xfId="2337" xr:uid="{00000000-0005-0000-0000-0000BA080000}"/>
    <cellStyle name="TIME Detail" xfId="681" xr:uid="{00000000-0005-0000-0000-0000BB080000}"/>
    <cellStyle name="TIME Period Start" xfId="682" xr:uid="{00000000-0005-0000-0000-0000BC080000}"/>
    <cellStyle name="Times New Roman" xfId="2338" xr:uid="{00000000-0005-0000-0000-0000BD080000}"/>
    <cellStyle name="Tit Revised" xfId="683" xr:uid="{00000000-0005-0000-0000-0000BE080000}"/>
    <cellStyle name="Tit Revised 2" xfId="684" xr:uid="{00000000-0005-0000-0000-0000BF080000}"/>
    <cellStyle name="Tit Revised 3" xfId="685" xr:uid="{00000000-0005-0000-0000-0000C0080000}"/>
    <cellStyle name="Tit Revised 4" xfId="686" xr:uid="{00000000-0005-0000-0000-0000C1080000}"/>
    <cellStyle name="Tit Revised 5" xfId="687" xr:uid="{00000000-0005-0000-0000-0000C2080000}"/>
    <cellStyle name="Tit Revised 6" xfId="688" xr:uid="{00000000-0005-0000-0000-0000C3080000}"/>
    <cellStyle name="Tit Revised 7" xfId="689" xr:uid="{00000000-0005-0000-0000-0000C4080000}"/>
    <cellStyle name="Tit Revised 8" xfId="690" xr:uid="{00000000-0005-0000-0000-0000C5080000}"/>
    <cellStyle name="Tit Revised 9" xfId="691" xr:uid="{00000000-0005-0000-0000-0000C6080000}"/>
    <cellStyle name="Tit. Anno (G)" xfId="692" xr:uid="{00000000-0005-0000-0000-0000C7080000}"/>
    <cellStyle name="Tit. Anno (G) 2" xfId="693" xr:uid="{00000000-0005-0000-0000-0000C8080000}"/>
    <cellStyle name="Tit. Anno (G) 3" xfId="694" xr:uid="{00000000-0005-0000-0000-0000C9080000}"/>
    <cellStyle name="Tit. Anno (G) 4" xfId="695" xr:uid="{00000000-0005-0000-0000-0000CA080000}"/>
    <cellStyle name="Tit. Anno (G) 5" xfId="696" xr:uid="{00000000-0005-0000-0000-0000CB080000}"/>
    <cellStyle name="Tit. Anno (G) 6" xfId="697" xr:uid="{00000000-0005-0000-0000-0000CC080000}"/>
    <cellStyle name="Tit. Anno (G) 7" xfId="698" xr:uid="{00000000-0005-0000-0000-0000CD080000}"/>
    <cellStyle name="Tit. Anno (G) 8" xfId="699" xr:uid="{00000000-0005-0000-0000-0000CE080000}"/>
    <cellStyle name="Tit. Anno (G) 9" xfId="700" xr:uid="{00000000-0005-0000-0000-0000CF080000}"/>
    <cellStyle name="Tit. Anno Pr." xfId="701" xr:uid="{00000000-0005-0000-0000-0000D0080000}"/>
    <cellStyle name="Tit. Anno Pr. 2" xfId="702" xr:uid="{00000000-0005-0000-0000-0000D1080000}"/>
    <cellStyle name="Tit. Anno Pr. 3" xfId="703" xr:uid="{00000000-0005-0000-0000-0000D2080000}"/>
    <cellStyle name="Tit. Anno Pr. 4" xfId="704" xr:uid="{00000000-0005-0000-0000-0000D3080000}"/>
    <cellStyle name="Tit. Anno Pr. 5" xfId="705" xr:uid="{00000000-0005-0000-0000-0000D4080000}"/>
    <cellStyle name="Tit. Anno Pr. 6" xfId="706" xr:uid="{00000000-0005-0000-0000-0000D5080000}"/>
    <cellStyle name="Tit. Anno Pr. 7" xfId="707" xr:uid="{00000000-0005-0000-0000-0000D6080000}"/>
    <cellStyle name="Tit. Anno Pr. 8" xfId="708" xr:uid="{00000000-0005-0000-0000-0000D7080000}"/>
    <cellStyle name="Tit. Anno Pr. 9" xfId="709" xr:uid="{00000000-0005-0000-0000-0000D8080000}"/>
    <cellStyle name="Tit. Budget" xfId="710" xr:uid="{00000000-0005-0000-0000-0000D9080000}"/>
    <cellStyle name="Tit. Budget 2" xfId="711" xr:uid="{00000000-0005-0000-0000-0000DA080000}"/>
    <cellStyle name="Tit. Budget 3" xfId="712" xr:uid="{00000000-0005-0000-0000-0000DB080000}"/>
    <cellStyle name="Tit. Budget 4" xfId="713" xr:uid="{00000000-0005-0000-0000-0000DC080000}"/>
    <cellStyle name="Tit. Budget 5" xfId="714" xr:uid="{00000000-0005-0000-0000-0000DD080000}"/>
    <cellStyle name="Tit. Budget 6" xfId="715" xr:uid="{00000000-0005-0000-0000-0000DE080000}"/>
    <cellStyle name="Tit. Budget 7" xfId="716" xr:uid="{00000000-0005-0000-0000-0000DF080000}"/>
    <cellStyle name="Tit. Budget 8" xfId="717" xr:uid="{00000000-0005-0000-0000-0000E0080000}"/>
    <cellStyle name="Tit. Budget 9" xfId="718" xr:uid="{00000000-0005-0000-0000-0000E1080000}"/>
    <cellStyle name="Tit. Sezione" xfId="719" xr:uid="{00000000-0005-0000-0000-0000E2080000}"/>
    <cellStyle name="Tit. Sezione 2" xfId="720" xr:uid="{00000000-0005-0000-0000-0000E3080000}"/>
    <cellStyle name="Title 2" xfId="2339" xr:uid="{00000000-0005-0000-0000-0000E4080000}"/>
    <cellStyle name="Title 2 2" xfId="2340" xr:uid="{00000000-0005-0000-0000-0000E5080000}"/>
    <cellStyle name="Title 3" xfId="2341" xr:uid="{00000000-0005-0000-0000-0000E6080000}"/>
    <cellStyle name="Title 4" xfId="2342" xr:uid="{00000000-0005-0000-0000-0000E7080000}"/>
    <cellStyle name="Titles" xfId="721" xr:uid="{00000000-0005-0000-0000-0000E8080000}"/>
    <cellStyle name="Título" xfId="722" xr:uid="{00000000-0005-0000-0000-0000E9080000}"/>
    <cellStyle name="TITULO - Style5" xfId="723" xr:uid="{00000000-0005-0000-0000-0000EA080000}"/>
    <cellStyle name="Título 1" xfId="724" xr:uid="{00000000-0005-0000-0000-0000EB080000}"/>
    <cellStyle name="Título 2" xfId="725" xr:uid="{00000000-0005-0000-0000-0000EC080000}"/>
    <cellStyle name="Título 3" xfId="726" xr:uid="{00000000-0005-0000-0000-0000ED080000}"/>
    <cellStyle name="Título_Exhibit D (Service Catalogue) GCS v1.000 F" xfId="727" xr:uid="{00000000-0005-0000-0000-0000EE080000}"/>
    <cellStyle name="TOC 1" xfId="2343" xr:uid="{00000000-0005-0000-0000-0000EF080000}"/>
    <cellStyle name="TOC 2" xfId="2344" xr:uid="{00000000-0005-0000-0000-0000F0080000}"/>
    <cellStyle name="TOC 3" xfId="2345" xr:uid="{00000000-0005-0000-0000-0000F1080000}"/>
    <cellStyle name="TOC 4" xfId="2346" xr:uid="{00000000-0005-0000-0000-0000F2080000}"/>
    <cellStyle name="Total 2" xfId="2347" xr:uid="{00000000-0005-0000-0000-0000F3080000}"/>
    <cellStyle name="Total 2 2" xfId="2348" xr:uid="{00000000-0005-0000-0000-0000F4080000}"/>
    <cellStyle name="Total 2 2 2" xfId="2349" xr:uid="{00000000-0005-0000-0000-0000F5080000}"/>
    <cellStyle name="Total 2 2 2 2" xfId="2350" xr:uid="{00000000-0005-0000-0000-0000F6080000}"/>
    <cellStyle name="Total 2 2 2_Scotts_v07.06.84" xfId="2351" xr:uid="{00000000-0005-0000-0000-0000F7080000}"/>
    <cellStyle name="Total 2 2 3" xfId="2352" xr:uid="{00000000-0005-0000-0000-0000F8080000}"/>
    <cellStyle name="Total 2 2_Scotts_v07.06.84" xfId="2353" xr:uid="{00000000-0005-0000-0000-0000F9080000}"/>
    <cellStyle name="Total 2 3" xfId="2354" xr:uid="{00000000-0005-0000-0000-0000FA080000}"/>
    <cellStyle name="Total 2 3 2" xfId="2355" xr:uid="{00000000-0005-0000-0000-0000FB080000}"/>
    <cellStyle name="Total 2 3_Scotts_v07.06.84" xfId="2356" xr:uid="{00000000-0005-0000-0000-0000FC080000}"/>
    <cellStyle name="Total 2 4" xfId="2357" xr:uid="{00000000-0005-0000-0000-0000FD080000}"/>
    <cellStyle name="Total 2 4 2" xfId="2358" xr:uid="{00000000-0005-0000-0000-0000FE080000}"/>
    <cellStyle name="Total 2 4_Scotts_v07.06.84" xfId="2359" xr:uid="{00000000-0005-0000-0000-0000FF080000}"/>
    <cellStyle name="Total 2 5" xfId="2360" xr:uid="{00000000-0005-0000-0000-000000090000}"/>
    <cellStyle name="Total 2 5 2" xfId="2361" xr:uid="{00000000-0005-0000-0000-000001090000}"/>
    <cellStyle name="Total 2 5_Scotts_v07.06.84" xfId="2362" xr:uid="{00000000-0005-0000-0000-000002090000}"/>
    <cellStyle name="Total 2 6" xfId="2363" xr:uid="{00000000-0005-0000-0000-000003090000}"/>
    <cellStyle name="Total 2 6 2" xfId="2364" xr:uid="{00000000-0005-0000-0000-000004090000}"/>
    <cellStyle name="Total 2 6_Scotts_v07.06.84" xfId="2365" xr:uid="{00000000-0005-0000-0000-000005090000}"/>
    <cellStyle name="Total 3" xfId="2366" xr:uid="{00000000-0005-0000-0000-000006090000}"/>
    <cellStyle name="Total 3 2" xfId="2367" xr:uid="{00000000-0005-0000-0000-000007090000}"/>
    <cellStyle name="Total 3 2 2" xfId="2368" xr:uid="{00000000-0005-0000-0000-000008090000}"/>
    <cellStyle name="Total 3 2 2 2" xfId="2369" xr:uid="{00000000-0005-0000-0000-000009090000}"/>
    <cellStyle name="Total 3 2 2_Scotts_v07.06.84" xfId="2370" xr:uid="{00000000-0005-0000-0000-00000A090000}"/>
    <cellStyle name="Total 3 2 3" xfId="2371" xr:uid="{00000000-0005-0000-0000-00000B090000}"/>
    <cellStyle name="Total 3 2_Scotts_v07.06.84" xfId="2372" xr:uid="{00000000-0005-0000-0000-00000C090000}"/>
    <cellStyle name="Total 3 3" xfId="2373" xr:uid="{00000000-0005-0000-0000-00000D090000}"/>
    <cellStyle name="Total 3 3 2" xfId="2374" xr:uid="{00000000-0005-0000-0000-00000E090000}"/>
    <cellStyle name="Total 3 3_Scotts_v07.06.84" xfId="2375" xr:uid="{00000000-0005-0000-0000-00000F090000}"/>
    <cellStyle name="Total 3 4" xfId="2376" xr:uid="{00000000-0005-0000-0000-000010090000}"/>
    <cellStyle name="Total 3_Scotts_v07.06.84" xfId="2377" xr:uid="{00000000-0005-0000-0000-000011090000}"/>
    <cellStyle name="Total 4" xfId="2378" xr:uid="{00000000-0005-0000-0000-000012090000}"/>
    <cellStyle name="Total 5" xfId="2379" xr:uid="{00000000-0005-0000-0000-000013090000}"/>
    <cellStyle name="Total 6" xfId="2380" xr:uid="{00000000-0005-0000-0000-000014090000}"/>
    <cellStyle name="Total 7" xfId="2381" xr:uid="{00000000-0005-0000-0000-000015090000}"/>
    <cellStyle name="Total1 - Style1" xfId="728" xr:uid="{00000000-0005-0000-0000-000016090000}"/>
    <cellStyle name="Totale" xfId="729" xr:uid="{00000000-0005-0000-0000-000017090000}"/>
    <cellStyle name="Totale 2" xfId="730" xr:uid="{00000000-0005-0000-0000-000018090000}"/>
    <cellStyle name="UNLOCKED" xfId="2382" xr:uid="{00000000-0005-0000-0000-000019090000}"/>
    <cellStyle name="UN-Locked" xfId="2383" xr:uid="{00000000-0005-0000-0000-00001A090000}"/>
    <cellStyle name="UNLOCKED_Paragon" xfId="2384" xr:uid="{00000000-0005-0000-0000-00001B090000}"/>
    <cellStyle name="Update" xfId="731" xr:uid="{00000000-0005-0000-0000-00001C090000}"/>
    <cellStyle name="Valuta (0)_0198" xfId="732" xr:uid="{00000000-0005-0000-0000-00001D090000}"/>
    <cellStyle name="Valuta_IT Assets" xfId="733" xr:uid="{00000000-0005-0000-0000-00001E090000}"/>
    <cellStyle name="Virgül [0]_RESULTS" xfId="2385" xr:uid="{00000000-0005-0000-0000-00001F090000}"/>
    <cellStyle name="Virgül_RESULTS" xfId="2386" xr:uid="{00000000-0005-0000-0000-000020090000}"/>
    <cellStyle name="Vstup" xfId="734" xr:uid="{00000000-0005-0000-0000-000021090000}"/>
    <cellStyle name="Vstup 2" xfId="735" xr:uid="{00000000-0005-0000-0000-000022090000}"/>
    <cellStyle name="Výpočet" xfId="736" xr:uid="{00000000-0005-0000-0000-000023090000}"/>
    <cellStyle name="Výpočet 2" xfId="737" xr:uid="{00000000-0005-0000-0000-000024090000}"/>
    <cellStyle name="Výstup" xfId="738" xr:uid="{00000000-0005-0000-0000-000025090000}"/>
    <cellStyle name="Výstup 2" xfId="739" xr:uid="{00000000-0005-0000-0000-000026090000}"/>
    <cellStyle name="Vysvětlující text" xfId="740" xr:uid="{00000000-0005-0000-0000-000027090000}"/>
    <cellStyle name="Währung [0]_AOPCommentary c" xfId="741" xr:uid="{00000000-0005-0000-0000-000028090000}"/>
    <cellStyle name="Währung_AOPCommentary c" xfId="742" xr:uid="{00000000-0005-0000-0000-000029090000}"/>
    <cellStyle name="Walutowy [0]_laroux" xfId="743" xr:uid="{00000000-0005-0000-0000-00002A090000}"/>
    <cellStyle name="Walutowy_laroux" xfId="744" xr:uid="{00000000-0005-0000-0000-00002B090000}"/>
    <cellStyle name="Warning Text 2" xfId="2387" xr:uid="{00000000-0005-0000-0000-00002C090000}"/>
    <cellStyle name="Warning Text 2 2" xfId="2388" xr:uid="{00000000-0005-0000-0000-00002D090000}"/>
    <cellStyle name="Warning Text 2 3" xfId="2389" xr:uid="{00000000-0005-0000-0000-00002E090000}"/>
    <cellStyle name="Warning Text 2 4" xfId="2390" xr:uid="{00000000-0005-0000-0000-00002F090000}"/>
    <cellStyle name="Warning Text 2 5" xfId="2391" xr:uid="{00000000-0005-0000-0000-000030090000}"/>
    <cellStyle name="Warning Text 2_Scotts_v07.06.84" xfId="2392" xr:uid="{00000000-0005-0000-0000-000031090000}"/>
    <cellStyle name="Warning Text 3" xfId="2393" xr:uid="{00000000-0005-0000-0000-000032090000}"/>
    <cellStyle name="Warning Text 4" xfId="2394" xr:uid="{00000000-0005-0000-0000-000033090000}"/>
    <cellStyle name="Warning Text 5" xfId="2395" xr:uid="{00000000-0005-0000-0000-000034090000}"/>
    <cellStyle name="Warning Text 6" xfId="2396" xr:uid="{00000000-0005-0000-0000-000035090000}"/>
    <cellStyle name="wrap" xfId="745" xr:uid="{00000000-0005-0000-0000-000036090000}"/>
    <cellStyle name="wrap 2" xfId="746" xr:uid="{00000000-0005-0000-0000-000037090000}"/>
    <cellStyle name="YR_MTH" xfId="2397" xr:uid="{00000000-0005-0000-0000-000038090000}"/>
    <cellStyle name="Zvýraznění 1" xfId="747" xr:uid="{00000000-0005-0000-0000-000039090000}"/>
    <cellStyle name="Zvýraznění 2" xfId="748" xr:uid="{00000000-0005-0000-0000-00003A090000}"/>
    <cellStyle name="Zvýraznění 3" xfId="749" xr:uid="{00000000-0005-0000-0000-00003B090000}"/>
    <cellStyle name="Zvýraznění 4" xfId="750" xr:uid="{00000000-0005-0000-0000-00003C090000}"/>
    <cellStyle name="Zvýraznění 5" xfId="751" xr:uid="{00000000-0005-0000-0000-00003D090000}"/>
    <cellStyle name="Zvýraznění 6" xfId="752" xr:uid="{00000000-0005-0000-0000-00003E090000}"/>
    <cellStyle name="뒤에 오는 하이퍼링크_999-1" xfId="753" xr:uid="{00000000-0005-0000-0000-00003F090000}"/>
    <cellStyle name="백분율_전사 고정자산(작업용)" xfId="754" xr:uid="{00000000-0005-0000-0000-000040090000}"/>
    <cellStyle name="뷭?_BOOKSHIP_공문 " xfId="755" xr:uid="{00000000-0005-0000-0000-000041090000}"/>
    <cellStyle name="쉼표 [0]_Inventory~May29" xfId="756" xr:uid="{00000000-0005-0000-0000-000042090000}"/>
    <cellStyle name="쉼표_AR_OK" xfId="757" xr:uid="{00000000-0005-0000-0000-000043090000}"/>
    <cellStyle name="콤마 [0]_00사업(자금)" xfId="758" xr:uid="{00000000-0005-0000-0000-000044090000}"/>
    <cellStyle name="콤마_00사업(자금)" xfId="759" xr:uid="{00000000-0005-0000-0000-000045090000}"/>
    <cellStyle name="통화 [0]_전사 고정자산(작업용)" xfId="760" xr:uid="{00000000-0005-0000-0000-000046090000}"/>
    <cellStyle name="통화_전사 고정자산(작업용)" xfId="761" xr:uid="{00000000-0005-0000-0000-000047090000}"/>
    <cellStyle name="표준_2000-12 AR" xfId="762" xr:uid="{00000000-0005-0000-0000-000048090000}"/>
    <cellStyle name="一般_Jan'03 Payroll-1" xfId="2398" xr:uid="{00000000-0005-0000-0000-000049090000}"/>
    <cellStyle name="千位分隔_Sheet1" xfId="2399" xr:uid="{00000000-0005-0000-0000-00004A090000}"/>
    <cellStyle name="崔矾" xfId="763" xr:uid="{00000000-0005-0000-0000-00004B090000}"/>
    <cellStyle name="常规 2" xfId="2400" xr:uid="{00000000-0005-0000-0000-00004C090000}"/>
    <cellStyle name="常规 4" xfId="2401" xr:uid="{00000000-0005-0000-0000-00004D090000}"/>
    <cellStyle name="常规 5" xfId="2402" xr:uid="{00000000-0005-0000-0000-00004E090000}"/>
    <cellStyle name="常规 6" xfId="2403" xr:uid="{00000000-0005-0000-0000-00004F090000}"/>
    <cellStyle name="常规 7" xfId="2404" xr:uid="{00000000-0005-0000-0000-000050090000}"/>
    <cellStyle name="常规 8" xfId="2405" xr:uid="{00000000-0005-0000-0000-000051090000}"/>
    <cellStyle name="常规_Asset List" xfId="764" xr:uid="{00000000-0005-0000-0000-000052090000}"/>
    <cellStyle name="拳企扁龋" xfId="765" xr:uid="{00000000-0005-0000-0000-000053090000}"/>
    <cellStyle name="拳企扁龋0" xfId="766" xr:uid="{00000000-0005-0000-0000-000054090000}"/>
    <cellStyle name="普通_LOAN_1" xfId="2406" xr:uid="{00000000-0005-0000-0000-000055090000}"/>
    <cellStyle name="朝楼" xfId="767" xr:uid="{00000000-0005-0000-0000-000056090000}"/>
    <cellStyle name="桁区切り [0.00]_Budget2000修正 1-6実績 富澤さん用 2000年9月8日" xfId="2407" xr:uid="{00000000-0005-0000-0000-000057090000}"/>
    <cellStyle name="桁区切り_Budget2000修正 1-6実績 富澤さん用 2000年9月8日" xfId="2408" xr:uid="{00000000-0005-0000-0000-000058090000}"/>
    <cellStyle name="標準_2001購入" xfId="768" xr:uid="{00000000-0005-0000-0000-000059090000}"/>
    <cellStyle name="欺季飘" xfId="769" xr:uid="{00000000-0005-0000-0000-00005A090000}"/>
    <cellStyle name="烹拳 [0]_(type)醚褒" xfId="770" xr:uid="{00000000-0005-0000-0000-00005B090000}"/>
    <cellStyle name="烹拳_(type)醚褒" xfId="771" xr:uid="{00000000-0005-0000-0000-00005C090000}"/>
    <cellStyle name="磊府荐" xfId="772" xr:uid="{00000000-0005-0000-0000-00005D090000}"/>
    <cellStyle name="磊府荐0" xfId="773" xr:uid="{00000000-0005-0000-0000-00005E090000}"/>
    <cellStyle name="箭磊(R)" xfId="774" xr:uid="{00000000-0005-0000-0000-00005F090000}"/>
    <cellStyle name="绊沥免仿1" xfId="775" xr:uid="{00000000-0005-0000-0000-000060090000}"/>
    <cellStyle name="绊沥免仿2" xfId="776" xr:uid="{00000000-0005-0000-0000-000061090000}"/>
    <cellStyle name="绊沥家箭痢" xfId="777" xr:uid="{00000000-0005-0000-0000-000062090000}"/>
    <cellStyle name="通貨 [0.00]_Cost Recovery Statement - Consolidated" xfId="778" xr:uid="{00000000-0005-0000-0000-000063090000}"/>
    <cellStyle name="通貨_Cost Recovery Statement - Consolidated" xfId="779" xr:uid="{00000000-0005-0000-0000-000064090000}"/>
    <cellStyle name="钎霖_(type)醚褒" xfId="780" xr:uid="{00000000-0005-0000-0000-000065090000}"/>
    <cellStyle name="钦魂" xfId="781" xr:uid="{00000000-0005-0000-0000-000066090000}"/>
    <cellStyle name="霓付 [0]_(type)醚褒" xfId="782" xr:uid="{00000000-0005-0000-0000-000067090000}"/>
    <cellStyle name="霓付_(type)醚褒" xfId="783" xr:uid="{00000000-0005-0000-0000-000068090000}"/>
  </cellStyles>
  <dxfs count="20">
    <dxf>
      <font>
        <b val="0"/>
        <i val="0"/>
        <strike val="0"/>
        <condense val="0"/>
        <extend val="0"/>
        <outline val="0"/>
        <shadow val="0"/>
        <u val="none"/>
        <vertAlign val="baseline"/>
        <sz val="10"/>
        <color theme="1"/>
        <name val="Arial"/>
        <scheme val="minor"/>
      </font>
      <numFmt numFmtId="19" formatCode="d/mm/yyyy"/>
      <alignment horizontal="center" vertical="top" textRotation="0" wrapText="1" indent="0" justifyLastLine="0" shrinkToFit="0" readingOrder="0"/>
      <border diagonalUp="0" diagonalDown="0" outline="0">
        <left style="thin">
          <color theme="3" tint="0.59996337778862885"/>
        </left>
        <right style="thin">
          <color theme="3" tint="0.59996337778862885"/>
        </right>
        <top style="thin">
          <color theme="3" tint="0.59996337778862885"/>
        </top>
        <bottom style="thin">
          <color theme="3" tint="0.59996337778862885"/>
        </bottom>
      </border>
    </dxf>
    <dxf>
      <font>
        <b val="0"/>
        <i val="0"/>
        <strike val="0"/>
        <condense val="0"/>
        <extend val="0"/>
        <outline val="0"/>
        <shadow val="0"/>
        <u val="none"/>
        <vertAlign val="baseline"/>
        <sz val="10"/>
        <color theme="1"/>
        <name val="Arial"/>
        <scheme val="minor"/>
      </font>
      <numFmt numFmtId="30" formatCode="@"/>
      <fill>
        <patternFill patternType="none">
          <fgColor indexed="64"/>
          <bgColor auto="1"/>
        </patternFill>
      </fill>
      <alignment horizontal="center" vertical="top" textRotation="0" wrapText="1" indent="0" justifyLastLine="0" shrinkToFit="0" readingOrder="0"/>
      <border diagonalUp="0" diagonalDown="0" outline="0">
        <left style="thin">
          <color theme="3" tint="0.59996337778862885"/>
        </left>
        <right style="thin">
          <color theme="3" tint="0.59996337778862885"/>
        </right>
        <top style="thin">
          <color theme="3" tint="0.59996337778862885"/>
        </top>
        <bottom style="thin">
          <color theme="3" tint="0.59996337778862885"/>
        </bottom>
      </border>
    </dxf>
    <dxf>
      <font>
        <b val="0"/>
        <i val="0"/>
        <strike val="0"/>
        <condense val="0"/>
        <extend val="0"/>
        <outline val="0"/>
        <shadow val="0"/>
        <u val="none"/>
        <vertAlign val="baseline"/>
        <sz val="10"/>
        <color theme="1"/>
        <name val="Arial"/>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outline="0">
        <left style="thin">
          <color rgb="FFE996A3"/>
        </left>
        <right style="thin">
          <color theme="3" tint="0.59996337778862885"/>
        </right>
        <top style="thin">
          <color theme="3" tint="0.59996337778862885"/>
        </top>
        <bottom style="thin">
          <color theme="3" tint="0.59996337778862885"/>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tint="-0.249977111117893"/>
        </patternFill>
      </fill>
      <alignment horizontal="center" vertical="top" textRotation="0" wrapText="1" indent="0" justifyLastLine="0" shrinkToFit="0" readingOrder="0"/>
      <border diagonalUp="0" diagonalDown="0">
        <left style="thin">
          <color rgb="FFE996A3"/>
        </left>
        <right style="thin">
          <color rgb="FFE996A3"/>
        </right>
        <top style="thin">
          <color rgb="FFE996A3"/>
        </top>
        <bottom style="thin">
          <color rgb="FFE996A3"/>
        </bottom>
      </border>
    </dxf>
    <dxf>
      <font>
        <b val="0"/>
        <i val="0"/>
        <strike val="0"/>
        <condense val="0"/>
        <extend val="0"/>
        <outline val="0"/>
        <shadow val="0"/>
        <u val="none"/>
        <vertAlign val="baseline"/>
        <sz val="10"/>
        <color theme="1"/>
        <name val="Arial"/>
        <scheme val="minor"/>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3" tint="0.59996337778862885"/>
        </left>
        <right style="thin">
          <color rgb="FFE996A3"/>
        </right>
        <top style="thin">
          <color theme="3" tint="0.59996337778862885"/>
        </top>
        <bottom style="thin">
          <color theme="3" tint="0.59996337778862885"/>
        </bottom>
      </border>
    </dxf>
    <dxf>
      <font>
        <b val="0"/>
        <i val="0"/>
        <strike val="0"/>
        <condense val="0"/>
        <extend val="0"/>
        <outline val="0"/>
        <shadow val="0"/>
        <u val="none"/>
        <vertAlign val="baseline"/>
        <sz val="10"/>
        <color theme="1"/>
        <name val="Arial"/>
        <scheme val="minor"/>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rgb="FFE996A3"/>
        </left>
        <right style="thin">
          <color theme="3" tint="0.59996337778862885"/>
        </right>
        <top style="thin">
          <color theme="3" tint="0.59996337778862885"/>
        </top>
        <bottom style="thin">
          <color theme="3" tint="0.59996337778862885"/>
        </bottom>
      </border>
    </dxf>
    <dxf>
      <font>
        <b val="0"/>
        <i val="0"/>
        <strike val="0"/>
        <condense val="0"/>
        <extend val="0"/>
        <outline val="0"/>
        <shadow val="0"/>
        <u val="none"/>
        <vertAlign val="baseline"/>
        <sz val="10"/>
        <color theme="1"/>
        <name val="Arial"/>
        <scheme val="minor"/>
      </font>
      <numFmt numFmtId="1" formatCode="0"/>
      <alignment horizontal="center" vertical="top" textRotation="0" wrapText="1" indent="0" justifyLastLine="0" shrinkToFit="0" readingOrder="0"/>
      <border diagonalUp="0" diagonalDown="0" outline="0">
        <left/>
        <right style="thin">
          <color theme="3" tint="0.59996337778862885"/>
        </right>
        <top style="thin">
          <color theme="3" tint="0.59996337778862885"/>
        </top>
        <bottom style="thin">
          <color theme="3" tint="0.59996337778862885"/>
        </bottom>
      </border>
    </dxf>
    <dxf>
      <border outline="0">
        <top style="thin">
          <color theme="3" tint="0.59996337778862885"/>
        </top>
      </border>
    </dxf>
    <dxf>
      <border outline="0">
        <left style="thin">
          <color theme="3" tint="0.59996337778862885"/>
        </left>
        <right style="thin">
          <color theme="3" tint="0.59996337778862885"/>
        </right>
        <top style="thin">
          <color theme="3" tint="0.59996337778862885"/>
        </top>
        <bottom style="thin">
          <color theme="3" tint="0.59996337778862885"/>
        </bottom>
      </border>
    </dxf>
    <dxf>
      <font>
        <b val="0"/>
        <i val="0"/>
        <strike val="0"/>
        <condense val="0"/>
        <extend val="0"/>
        <outline val="0"/>
        <shadow val="0"/>
        <u val="none"/>
        <vertAlign val="baseline"/>
        <sz val="10"/>
        <color theme="1"/>
        <name val="Arial"/>
        <scheme val="minor"/>
      </font>
      <numFmt numFmtId="1" formatCode="0"/>
      <alignment horizontal="general" vertical="center" textRotation="0" wrapText="1" indent="0" justifyLastLine="0" shrinkToFit="0" readingOrder="0"/>
    </dxf>
    <dxf>
      <border outline="0">
        <bottom style="thin">
          <color theme="3" tint="0.59996337778862885"/>
        </bottom>
      </border>
    </dxf>
    <dxf>
      <font>
        <b/>
        <i val="0"/>
        <strike val="0"/>
        <condense val="0"/>
        <extend val="0"/>
        <outline val="0"/>
        <shadow val="0"/>
        <u val="none"/>
        <vertAlign val="baseline"/>
        <sz val="10"/>
        <color theme="3"/>
        <name val="Arial"/>
        <scheme val="minor"/>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3" tint="0.59996337778862885"/>
        </left>
        <right style="thin">
          <color theme="3" tint="0.59996337778862885"/>
        </right>
        <top/>
        <bottom/>
      </border>
      <protection locked="0" hidden="0"/>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8F8F"/>
        </patternFill>
      </fill>
    </dxf>
    <dxf>
      <fill>
        <patternFill>
          <bgColor rgb="FFF7C991"/>
        </patternFill>
      </fill>
    </dxf>
    <dxf>
      <fill>
        <patternFill>
          <bgColor rgb="FFFFFFCC"/>
        </patternFill>
      </fill>
    </dxf>
    <dxf>
      <fill>
        <patternFill>
          <bgColor rgb="FFC7E6A4"/>
        </patternFill>
      </fill>
    </dxf>
    <dxf>
      <fill>
        <patternFill>
          <bgColor rgb="FF9ED561"/>
        </patternFill>
      </fill>
    </dxf>
  </dxfs>
  <tableStyles count="0" defaultTableStyle="TableStyleMedium2" defaultPivotStyle="PivotStyleLight16"/>
  <colors>
    <mruColors>
      <color rgb="FFFFCC00"/>
      <color rgb="FF33CC33"/>
      <color rgb="FF373942"/>
      <color rgb="FFDBD8C8"/>
      <color rgb="FF385737"/>
      <color rgb="FFAAC911"/>
      <color rgb="FF007E48"/>
      <color rgb="FF74B027"/>
      <color rgb="FF79D264"/>
      <color rgb="FFF8AB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82550</xdr:rowOff>
    </xdr:from>
    <xdr:to>
      <xdr:col>13</xdr:col>
      <xdr:colOff>679449</xdr:colOff>
      <xdr:row>2</xdr:row>
      <xdr:rowOff>152400</xdr:rowOff>
    </xdr:to>
    <xdr:sp macro="" textlink="">
      <xdr:nvSpPr>
        <xdr:cNvPr id="2" name="TextBox 1">
          <a:extLst>
            <a:ext uri="{FF2B5EF4-FFF2-40B4-BE49-F238E27FC236}">
              <a16:creationId xmlns:a16="http://schemas.microsoft.com/office/drawing/2014/main" id="{A24E190B-BE92-4F18-BDD6-38D663F196E4}"/>
            </a:ext>
          </a:extLst>
        </xdr:cNvPr>
        <xdr:cNvSpPr txBox="1"/>
      </xdr:nvSpPr>
      <xdr:spPr>
        <a:xfrm>
          <a:off x="209550" y="82550"/>
          <a:ext cx="8889999" cy="698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000" b="1" baseline="0">
              <a:solidFill>
                <a:schemeClr val="bg1"/>
              </a:solidFill>
            </a:rPr>
            <a:t>PROJECT RISK REGISTER</a:t>
          </a:r>
        </a:p>
        <a:p>
          <a:r>
            <a:rPr lang="en-AU" sz="2000" b="1" baseline="0">
              <a:solidFill>
                <a:schemeClr val="bg1"/>
              </a:solidFill>
            </a:rPr>
            <a:t>INSTRUCTIONS AND NOTES</a:t>
          </a:r>
          <a:endParaRPr lang="en-AU" sz="2000" b="1">
            <a:solidFill>
              <a:schemeClr val="bg1"/>
            </a:solidFill>
          </a:endParaRPr>
        </a:p>
      </xdr:txBody>
    </xdr:sp>
    <xdr:clientData/>
  </xdr:twoCellAnchor>
  <xdr:twoCellAnchor>
    <xdr:from>
      <xdr:col>1</xdr:col>
      <xdr:colOff>95249</xdr:colOff>
      <xdr:row>8</xdr:row>
      <xdr:rowOff>26134</xdr:rowOff>
    </xdr:from>
    <xdr:to>
      <xdr:col>17</xdr:col>
      <xdr:colOff>457200</xdr:colOff>
      <xdr:row>13</xdr:row>
      <xdr:rowOff>981075</xdr:rowOff>
    </xdr:to>
    <xdr:sp macro="" textlink="">
      <xdr:nvSpPr>
        <xdr:cNvPr id="3" name="TextBox 2">
          <a:extLst>
            <a:ext uri="{FF2B5EF4-FFF2-40B4-BE49-F238E27FC236}">
              <a16:creationId xmlns:a16="http://schemas.microsoft.com/office/drawing/2014/main" id="{188D4BCD-C8D8-4E84-94A2-5DCCC9F77DB3}"/>
            </a:ext>
          </a:extLst>
        </xdr:cNvPr>
        <xdr:cNvSpPr txBox="1"/>
      </xdr:nvSpPr>
      <xdr:spPr>
        <a:xfrm>
          <a:off x="238124" y="931009"/>
          <a:ext cx="11382376" cy="1574066"/>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aseline="0"/>
            <a:t>This Risk Register is design to support the risk management process for rezoning projects within Council Strategic Planning Teams</a:t>
          </a:r>
        </a:p>
        <a:p>
          <a:endParaRPr lang="en-AU" sz="1000" baseline="0"/>
        </a:p>
        <a:p>
          <a:r>
            <a:rPr lang="en-AU" sz="1000" baseline="0"/>
            <a:t>Identification, assessment and treatment of risks are integral to the management of Planning Proposal. By identifying potential risks early in the project, decision-makers can formulate a plan to mitigate them.</a:t>
          </a:r>
        </a:p>
        <a:p>
          <a:r>
            <a:rPr lang="en-AU" sz="1000" baseline="0"/>
            <a:t>When identifying the risks and potential treatments to mittigate them, those with relevant expertise should be consulted. </a:t>
          </a:r>
        </a:p>
        <a:p>
          <a:endParaRPr lang="en-AU" sz="1000" baseline="0"/>
        </a:p>
        <a:p>
          <a:r>
            <a:rPr lang="en-AU" sz="1000" baseline="0"/>
            <a:t>It is the nature of risk and risk management that, sometimes, unexpected problems occur. When this happens it is important that the reasons and circumstances are identified and documented, and taken into account with future risk analyses including updating guidance documents accordingly. </a:t>
          </a:r>
        </a:p>
        <a:p>
          <a:endParaRPr lang="en-AU" sz="1000" baseline="0"/>
        </a:p>
        <a:p>
          <a:r>
            <a:rPr lang="en-AU" sz="1000" baseline="0"/>
            <a:t>All risk management decisions including risk identification, assessment and management should be recorded. This provides an accountability trail. </a:t>
          </a:r>
        </a:p>
      </xdr:txBody>
    </xdr:sp>
    <xdr:clientData/>
  </xdr:twoCellAnchor>
  <xdr:twoCellAnchor>
    <xdr:from>
      <xdr:col>1</xdr:col>
      <xdr:colOff>85724</xdr:colOff>
      <xdr:row>16</xdr:row>
      <xdr:rowOff>104774</xdr:rowOff>
    </xdr:from>
    <xdr:to>
      <xdr:col>17</xdr:col>
      <xdr:colOff>457200</xdr:colOff>
      <xdr:row>26</xdr:row>
      <xdr:rowOff>38099</xdr:rowOff>
    </xdr:to>
    <xdr:sp macro="" textlink="">
      <xdr:nvSpPr>
        <xdr:cNvPr id="4" name="TextBox 3">
          <a:extLst>
            <a:ext uri="{FF2B5EF4-FFF2-40B4-BE49-F238E27FC236}">
              <a16:creationId xmlns:a16="http://schemas.microsoft.com/office/drawing/2014/main" id="{059FAC47-A4C9-4EFA-882B-615686FBD961}"/>
            </a:ext>
          </a:extLst>
        </xdr:cNvPr>
        <xdr:cNvSpPr txBox="1"/>
      </xdr:nvSpPr>
      <xdr:spPr>
        <a:xfrm>
          <a:off x="228599" y="2457449"/>
          <a:ext cx="11391901" cy="117157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aseline="0"/>
            <a:t>This risk register should be used to support rezoning projects identify, manage and monitor project and program risks.</a:t>
          </a:r>
        </a:p>
        <a:p>
          <a:endParaRPr lang="en-AU" sz="1000" baseline="0"/>
        </a:p>
        <a:p>
          <a:r>
            <a:rPr lang="en-AU" sz="1000" baseline="0"/>
            <a:t>Each project should customise the thresholds in the risk rating tab, to ensure categorisation of risks is tailored appropriately. Ideally this would be undertaken at the start of a project and would include collaboration with relevant stakeholders.</a:t>
          </a:r>
        </a:p>
        <a:p>
          <a:endParaRPr lang="en-AU" sz="800" baseline="0"/>
        </a:p>
        <a:p>
          <a:endParaRPr lang="en-AU" sz="800" baseline="0"/>
        </a:p>
      </xdr:txBody>
    </xdr:sp>
    <xdr:clientData/>
  </xdr:twoCellAnchor>
  <xdr:twoCellAnchor>
    <xdr:from>
      <xdr:col>1</xdr:col>
      <xdr:colOff>85724</xdr:colOff>
      <xdr:row>29</xdr:row>
      <xdr:rowOff>104774</xdr:rowOff>
    </xdr:from>
    <xdr:to>
      <xdr:col>17</xdr:col>
      <xdr:colOff>457200</xdr:colOff>
      <xdr:row>39</xdr:row>
      <xdr:rowOff>38099</xdr:rowOff>
    </xdr:to>
    <xdr:sp macro="" textlink="">
      <xdr:nvSpPr>
        <xdr:cNvPr id="7" name="TextBox 6">
          <a:extLst>
            <a:ext uri="{FF2B5EF4-FFF2-40B4-BE49-F238E27FC236}">
              <a16:creationId xmlns:a16="http://schemas.microsoft.com/office/drawing/2014/main" id="{D47668A7-A426-44C7-818C-48BA1CAB5F12}"/>
            </a:ext>
          </a:extLst>
        </xdr:cNvPr>
        <xdr:cNvSpPr txBox="1"/>
      </xdr:nvSpPr>
      <xdr:spPr>
        <a:xfrm>
          <a:off x="228599" y="4105274"/>
          <a:ext cx="11391901" cy="117157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aseline="0"/>
            <a:t>This risk register is structured to be used as a "live" document and updated on a regular basis through the project.</a:t>
          </a:r>
        </a:p>
        <a:p>
          <a:endParaRPr lang="en-AU" sz="1000" baseline="0"/>
        </a:p>
        <a:p>
          <a:r>
            <a:rPr lang="en-AU" sz="1000" baseline="0"/>
            <a:t>The level of status reporting is subject to the expectation of the business and/or project sponsor (or relevant PMO). Some projects may have other separate reporting requirements. </a:t>
          </a:r>
        </a:p>
        <a:p>
          <a:endParaRPr lang="en-AU" sz="1000" baseline="0"/>
        </a:p>
        <a:p>
          <a:r>
            <a:rPr lang="en-AU" sz="1000" baseline="0"/>
            <a:t>For enquiries, support, training and general coaching in risk management or project management, please contact:</a:t>
          </a:r>
        </a:p>
        <a:p>
          <a:r>
            <a:rPr lang="en-AU" sz="1000" baseline="0"/>
            <a:t>- Council Risk and Audit Team (if applicable))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30390</xdr:colOff>
      <xdr:row>0</xdr:row>
      <xdr:rowOff>0</xdr:rowOff>
    </xdr:from>
    <xdr:to>
      <xdr:col>7</xdr:col>
      <xdr:colOff>0</xdr:colOff>
      <xdr:row>5</xdr:row>
      <xdr:rowOff>30390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5990319" y="680357"/>
          <a:ext cx="15645038" cy="1064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600" b="1" baseline="0"/>
            <a:t>PRECINCT REZONING</a:t>
          </a:r>
          <a:endParaRPr lang="en-AU" sz="1600" b="1"/>
        </a:p>
        <a:p>
          <a:pPr algn="ctr"/>
          <a:r>
            <a:rPr lang="en-AU" sz="1400" b="1"/>
            <a:t>RISK REGISTER</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7:G156" totalsRowShown="0" headerRowDxfId="11" dataDxfId="9" headerRowBorderDxfId="10" tableBorderDxfId="8" totalsRowBorderDxfId="7" headerRowCellStyle="Normal_19980525 (3)">
  <autoFilter ref="A7:G156" xr:uid="{00000000-0009-0000-0100-000001000000}"/>
  <tableColumns count="7">
    <tableColumn id="1" xr3:uid="{00000000-0010-0000-0000-000001000000}" name="ID" dataDxfId="6"/>
    <tableColumn id="6" xr3:uid="{00000000-0010-0000-0000-000006000000}" name="Risk" dataDxfId="5"/>
    <tableColumn id="7" xr3:uid="{00000000-0010-0000-0000-000007000000}" name="Impact / Consequences" dataDxfId="4"/>
    <tableColumn id="10" xr3:uid="{00000000-0010-0000-0000-00000A000000}" name="Risk Rating " dataDxfId="3">
      <calculatedColumnFormula>IFERROR(VLOOKUP(VLOOKUP(#REF!,Data!$C$2:$D$6,2,FALSE)*VLOOKUP(#REF!,Data!$E$2:$F$6,2,FALSE),Data!$L$1:$M$11,2,TRUE),"")</calculatedColumnFormula>
    </tableColumn>
    <tableColumn id="11" xr3:uid="{00000000-0010-0000-0000-00000B000000}" name="Mitigation Strategy (Controls) and Actions" dataDxfId="2"/>
    <tableColumn id="12" xr3:uid="{00000000-0010-0000-0000-00000C000000}" name="Risk Manager" dataDxfId="1"/>
    <tableColumn id="13" xr3:uid="{00000000-0010-0000-0000-00000D000000}" name="Action Due By (date)" dataDxfId="0"/>
  </tableColumns>
  <tableStyleInfo showFirstColumn="0" showLastColumn="0" showRowStripes="1" showColumnStripes="0"/>
</table>
</file>

<file path=xl/theme/theme1.xml><?xml version="1.0" encoding="utf-8"?>
<a:theme xmlns:a="http://schemas.openxmlformats.org/drawingml/2006/main" name="WSU-Theme1">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rigin">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3000"/>
              </a:schemeClr>
            </a:gs>
            <a:gs pos="30000">
              <a:schemeClr val="phClr">
                <a:shade val="90000"/>
                <a:satMod val="110000"/>
              </a:schemeClr>
            </a:gs>
            <a:gs pos="45000">
              <a:schemeClr val="phClr">
                <a:shade val="100000"/>
                <a:satMod val="118000"/>
              </a:schemeClr>
            </a:gs>
            <a:gs pos="55000">
              <a:schemeClr val="phClr">
                <a:shade val="100000"/>
                <a:satMod val="118000"/>
              </a:schemeClr>
            </a:gs>
            <a:gs pos="73000">
              <a:schemeClr val="phClr">
                <a:shade val="90000"/>
                <a:satMod val="110000"/>
              </a:schemeClr>
            </a:gs>
            <a:gs pos="100000">
              <a:schemeClr val="phClr">
                <a:shade val="63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3000" dir="5400000" rotWithShape="0">
              <a:srgbClr val="000000">
                <a:alpha val="40000"/>
              </a:srgbClr>
            </a:outerShdw>
          </a:effectLst>
          <a:scene3d>
            <a:camera prst="orthographicFront" fov="0">
              <a:rot lat="0" lon="0" rev="0"/>
            </a:camera>
            <a:lightRig rig="balanced" dir="t">
              <a:rot lat="0" lon="0" rev="0"/>
            </a:lightRig>
          </a:scene3d>
          <a:sp3d prstMaterial="matte">
            <a:bevelT w="0" h="0"/>
            <a:contourClr>
              <a:schemeClr val="phClr">
                <a:tint val="100000"/>
                <a:shade val="100000"/>
                <a:hueMod val="100000"/>
                <a:satMod val="100000"/>
              </a:schemeClr>
            </a:contourClr>
          </a:sp3d>
        </a:effectStyle>
        <a:effectStyle>
          <a:effectLst>
            <a:outerShdw blurRad="50800" dist="25400" dir="5400000" rotWithShape="0">
              <a:srgbClr val="000000">
                <a:alpha val="50000"/>
              </a:srgbClr>
            </a:outerShdw>
          </a:effectLst>
          <a:scene3d>
            <a:camera prst="orthographicFront" fov="0">
              <a:rot lat="0" lon="0" rev="0"/>
            </a:camera>
            <a:lightRig rig="soft" dir="t">
              <a:rot lat="0" lon="0" rev="2700000"/>
            </a:lightRig>
          </a:scene3d>
          <a:sp3d prstMaterial="matte">
            <a:bevelT w="50800" h="50800"/>
            <a:contourClr>
              <a:schemeClr val="ph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B8293-6978-4C7D-B05E-9D21AF315A8D}">
  <sheetPr codeName="Sheet6">
    <pageSetUpPr fitToPage="1"/>
  </sheetPr>
  <dimension ref="A1:V49"/>
  <sheetViews>
    <sheetView showGridLines="0" tabSelected="1" view="pageBreakPreview" zoomScaleNormal="85" zoomScaleSheetLayoutView="100" workbookViewId="0">
      <selection activeCell="B15" sqref="B15"/>
    </sheetView>
  </sheetViews>
  <sheetFormatPr defaultColWidth="9" defaultRowHeight="10"/>
  <cols>
    <col min="1" max="1" width="1.83203125" style="1" customWidth="1"/>
    <col min="2" max="2" width="9" style="1" customWidth="1"/>
    <col min="3" max="3" width="9" style="1"/>
    <col min="4" max="4" width="9.58203125" style="1" customWidth="1"/>
    <col min="5" max="16384" width="9" style="1"/>
  </cols>
  <sheetData>
    <row r="1" spans="1:22" s="2" customFormat="1">
      <c r="A1" s="57"/>
      <c r="B1" s="58"/>
      <c r="C1" s="58"/>
      <c r="D1" s="58"/>
      <c r="E1" s="58"/>
      <c r="F1" s="58"/>
      <c r="G1" s="58"/>
      <c r="H1" s="58"/>
      <c r="I1" s="58"/>
      <c r="J1" s="58"/>
      <c r="K1" s="58"/>
      <c r="L1" s="58"/>
      <c r="M1" s="58"/>
      <c r="N1" s="58"/>
      <c r="O1" s="58"/>
      <c r="P1" s="58"/>
      <c r="Q1" s="58"/>
      <c r="R1" s="58"/>
    </row>
    <row r="2" spans="1:22" s="2" customFormat="1">
      <c r="A2" s="57"/>
      <c r="B2" s="58"/>
      <c r="C2" s="58"/>
      <c r="D2" s="58"/>
      <c r="E2" s="58"/>
      <c r="F2" s="58"/>
      <c r="G2" s="58"/>
      <c r="H2" s="58"/>
      <c r="I2" s="58"/>
      <c r="J2" s="58"/>
      <c r="K2" s="58"/>
      <c r="L2" s="58"/>
      <c r="M2" s="58"/>
      <c r="N2" s="58"/>
      <c r="O2" s="58"/>
      <c r="P2" s="58"/>
      <c r="Q2" s="58"/>
      <c r="R2" s="58"/>
    </row>
    <row r="3" spans="1:22" s="2" customFormat="1">
      <c r="A3" s="57"/>
      <c r="B3" s="58"/>
      <c r="C3" s="58"/>
      <c r="D3" s="58"/>
      <c r="E3" s="58"/>
      <c r="F3" s="58"/>
      <c r="G3" s="58"/>
      <c r="H3" s="58"/>
      <c r="I3" s="58"/>
      <c r="J3" s="58"/>
      <c r="K3" s="58"/>
      <c r="L3" s="58"/>
      <c r="M3" s="58"/>
      <c r="N3" s="58"/>
      <c r="O3" s="58"/>
      <c r="P3" s="58"/>
      <c r="Q3" s="58"/>
      <c r="R3" s="58"/>
    </row>
    <row r="5" spans="1:22" ht="10.5" hidden="1">
      <c r="C5" s="23" t="s">
        <v>0</v>
      </c>
      <c r="D5" s="24" t="e">
        <f>#REF!&amp;CHAR(10)&amp;#REF!&amp;CHAR(10)&amp;#REF!</f>
        <v>#REF!</v>
      </c>
      <c r="E5" s="25"/>
      <c r="F5" s="25"/>
      <c r="G5" s="25"/>
      <c r="H5" s="23" t="s">
        <v>0</v>
      </c>
      <c r="I5" s="24" t="e">
        <f>#REF!&amp;CHAR(10)&amp;#REF!</f>
        <v>#REF!</v>
      </c>
      <c r="J5" s="25"/>
      <c r="L5" s="26" t="str">
        <f ca="1">MID(CELL("filename",A1),FIND("[",CELL("filename",A1))+1,FIND("]", CELL("filename",A1))-FIND("[",CELL("filename",A1))-1)</f>
        <v>5 Appendix E - Risk Management Tool.xlsx</v>
      </c>
    </row>
    <row r="7" spans="1:22" ht="13">
      <c r="A7" s="27"/>
      <c r="B7" s="28" t="s">
        <v>1</v>
      </c>
      <c r="C7" s="27"/>
      <c r="D7" s="27"/>
      <c r="E7" s="27"/>
      <c r="F7" s="27"/>
      <c r="G7" s="27"/>
      <c r="H7" s="27"/>
      <c r="I7" s="27"/>
      <c r="J7" s="28"/>
      <c r="K7" s="27"/>
      <c r="L7" s="27"/>
      <c r="M7" s="27"/>
      <c r="N7" s="27"/>
      <c r="O7" s="27"/>
      <c r="P7" s="27"/>
      <c r="Q7" s="27"/>
      <c r="R7" s="27"/>
      <c r="S7" s="27"/>
      <c r="T7" s="27"/>
      <c r="U7" s="27"/>
      <c r="V7" s="27"/>
    </row>
    <row r="14" spans="1:22" ht="83.5" customHeight="1"/>
    <row r="16" spans="1:22" ht="13">
      <c r="A16" s="27"/>
      <c r="B16" s="28" t="s">
        <v>2</v>
      </c>
      <c r="C16" s="27"/>
      <c r="D16" s="27"/>
      <c r="E16" s="27"/>
      <c r="F16" s="27"/>
      <c r="G16" s="27"/>
      <c r="H16" s="27"/>
      <c r="I16" s="27"/>
      <c r="J16" s="28"/>
      <c r="K16" s="27"/>
      <c r="L16" s="27"/>
      <c r="M16" s="27"/>
      <c r="N16" s="27"/>
      <c r="O16" s="27"/>
      <c r="P16" s="27"/>
      <c r="Q16" s="27"/>
      <c r="R16" s="27"/>
      <c r="S16" s="27"/>
      <c r="T16" s="27"/>
      <c r="U16" s="27"/>
      <c r="V16" s="27"/>
    </row>
    <row r="29" spans="1:22" ht="13">
      <c r="A29" s="27"/>
      <c r="B29" s="28" t="s">
        <v>3</v>
      </c>
      <c r="C29" s="27"/>
      <c r="D29" s="27"/>
      <c r="E29" s="27"/>
      <c r="F29" s="27"/>
      <c r="G29" s="27"/>
      <c r="H29" s="27"/>
      <c r="I29" s="27"/>
      <c r="J29" s="28"/>
      <c r="K29" s="27"/>
      <c r="L29" s="27"/>
      <c r="M29" s="27"/>
      <c r="N29" s="27"/>
      <c r="O29" s="27"/>
      <c r="P29" s="27"/>
      <c r="Q29" s="27"/>
      <c r="R29" s="27"/>
      <c r="S29" s="27"/>
      <c r="T29" s="27"/>
      <c r="U29" s="27"/>
      <c r="V29" s="27"/>
    </row>
    <row r="42" spans="1:22" ht="13">
      <c r="A42" s="27"/>
      <c r="B42" s="28" t="s">
        <v>4</v>
      </c>
      <c r="C42" s="27"/>
      <c r="D42" s="27"/>
      <c r="E42" s="27"/>
      <c r="F42" s="27"/>
      <c r="G42" s="27"/>
      <c r="H42" s="27"/>
      <c r="I42" s="27"/>
      <c r="J42" s="28"/>
      <c r="K42" s="27"/>
      <c r="L42" s="27"/>
      <c r="M42" s="27"/>
      <c r="N42" s="27"/>
      <c r="O42" s="27"/>
      <c r="P42" s="27"/>
      <c r="Q42" s="27"/>
      <c r="R42" s="27"/>
      <c r="S42" s="27"/>
      <c r="T42" s="27"/>
      <c r="U42" s="27"/>
      <c r="V42" s="27"/>
    </row>
    <row r="44" spans="1:22" ht="10.5">
      <c r="B44" s="29"/>
      <c r="C44" s="30"/>
    </row>
    <row r="47" spans="1:22" hidden="1">
      <c r="B47" s="1" t="s">
        <v>5</v>
      </c>
    </row>
    <row r="48" spans="1:22" hidden="1">
      <c r="B48" s="1" t="s">
        <v>6</v>
      </c>
    </row>
    <row r="49" spans="2:2" hidden="1">
      <c r="B49" s="1" t="s">
        <v>7</v>
      </c>
    </row>
  </sheetData>
  <mergeCells count="1">
    <mergeCell ref="A1:R3"/>
  </mergeCells>
  <pageMargins left="0.7" right="0.7" top="0.75" bottom="0.75" header="0.3" footer="0.3"/>
  <pageSetup paperSize="9" scale="77"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56"/>
  <sheetViews>
    <sheetView showGridLines="0" zoomScale="90" zoomScaleNormal="90" zoomScaleSheetLayoutView="81" workbookViewId="0"/>
  </sheetViews>
  <sheetFormatPr defaultColWidth="9" defaultRowHeight="23.5" customHeight="1"/>
  <cols>
    <col min="1" max="1" width="13.5" style="11" bestFit="1" customWidth="1"/>
    <col min="2" max="2" width="31.83203125" style="1" customWidth="1"/>
    <col min="3" max="3" width="42.08203125" style="1" bestFit="1" customWidth="1"/>
    <col min="4" max="4" width="14.83203125" style="9" bestFit="1" customWidth="1"/>
    <col min="5" max="5" width="47.5" style="1" customWidth="1"/>
    <col min="6" max="6" width="21.33203125" style="12" customWidth="1"/>
    <col min="7" max="7" width="11.08203125" style="9" customWidth="1"/>
    <col min="8" max="16384" width="9" style="1"/>
  </cols>
  <sheetData>
    <row r="1" spans="1:7" s="34" customFormat="1" ht="23.5" customHeight="1">
      <c r="A1" s="56" t="s">
        <v>142</v>
      </c>
      <c r="B1" s="55"/>
      <c r="D1" s="35"/>
      <c r="F1" s="36"/>
      <c r="G1" s="35"/>
    </row>
    <row r="2" spans="1:7" s="34" customFormat="1" ht="10" customHeight="1">
      <c r="A2" s="32"/>
      <c r="B2" s="33"/>
      <c r="D2" s="35"/>
      <c r="F2" s="36"/>
      <c r="G2" s="35"/>
    </row>
    <row r="3" spans="1:7" s="34" customFormat="1" ht="23.5" customHeight="1">
      <c r="A3" s="32" t="s">
        <v>8</v>
      </c>
      <c r="B3" s="37">
        <v>44635</v>
      </c>
      <c r="D3" s="35"/>
      <c r="F3" s="36"/>
      <c r="G3" s="35"/>
    </row>
    <row r="4" spans="1:7" s="34" customFormat="1" ht="23.5" customHeight="1">
      <c r="A4" s="32" t="s">
        <v>9</v>
      </c>
      <c r="B4" s="37">
        <f ca="1">TODAY()</f>
        <v>44840</v>
      </c>
      <c r="D4" s="35"/>
      <c r="F4" s="36"/>
      <c r="G4" s="35"/>
    </row>
    <row r="5" spans="1:7" s="34" customFormat="1" ht="11.5" customHeight="1">
      <c r="A5" s="32"/>
      <c r="B5" s="32"/>
      <c r="D5" s="35"/>
      <c r="F5" s="36"/>
      <c r="G5" s="35"/>
    </row>
    <row r="6" spans="1:7" s="4" customFormat="1" ht="23.5" customHeight="1">
      <c r="A6" s="59" t="s">
        <v>10</v>
      </c>
      <c r="B6" s="60"/>
      <c r="C6" s="42" t="s">
        <v>11</v>
      </c>
      <c r="D6" s="43"/>
      <c r="E6" s="44" t="s">
        <v>12</v>
      </c>
      <c r="F6" s="42"/>
      <c r="G6" s="15"/>
    </row>
    <row r="7" spans="1:7" s="4" customFormat="1" ht="51.65" customHeight="1">
      <c r="A7" s="45" t="s">
        <v>13</v>
      </c>
      <c r="B7" s="46" t="s">
        <v>14</v>
      </c>
      <c r="C7" s="46" t="s">
        <v>15</v>
      </c>
      <c r="D7" s="47" t="s">
        <v>16</v>
      </c>
      <c r="E7" s="47" t="s">
        <v>17</v>
      </c>
      <c r="F7" s="48" t="s">
        <v>18</v>
      </c>
      <c r="G7" s="13" t="s">
        <v>19</v>
      </c>
    </row>
    <row r="8" spans="1:7" s="6" customFormat="1" ht="65.25" customHeight="1">
      <c r="A8" s="52">
        <v>1</v>
      </c>
      <c r="B8" s="51" t="s">
        <v>20</v>
      </c>
      <c r="C8" s="49" t="s">
        <v>21</v>
      </c>
      <c r="D8" s="53" t="s">
        <v>6</v>
      </c>
      <c r="E8" s="54" t="s">
        <v>22</v>
      </c>
      <c r="F8" s="50"/>
      <c r="G8" s="10"/>
    </row>
    <row r="9" spans="1:7" s="6" customFormat="1" ht="76.75" customHeight="1">
      <c r="A9" s="52">
        <v>2</v>
      </c>
      <c r="B9" s="51" t="s">
        <v>23</v>
      </c>
      <c r="C9" s="49" t="s">
        <v>24</v>
      </c>
      <c r="D9" s="53" t="s">
        <v>6</v>
      </c>
      <c r="E9" s="54" t="s">
        <v>25</v>
      </c>
      <c r="F9" s="50"/>
      <c r="G9" s="10"/>
    </row>
    <row r="10" spans="1:7" s="22" customFormat="1" ht="36.75" customHeight="1">
      <c r="A10" s="52">
        <v>3</v>
      </c>
      <c r="B10" s="49" t="s">
        <v>26</v>
      </c>
      <c r="C10" s="49" t="s">
        <v>27</v>
      </c>
      <c r="D10" s="53" t="s">
        <v>5</v>
      </c>
      <c r="E10" s="49" t="s">
        <v>28</v>
      </c>
      <c r="F10" s="50"/>
      <c r="G10" s="16"/>
    </row>
    <row r="11" spans="1:7" s="6" customFormat="1" ht="87" customHeight="1">
      <c r="A11" s="52">
        <v>4</v>
      </c>
      <c r="B11" s="51" t="s">
        <v>29</v>
      </c>
      <c r="C11" s="49" t="s">
        <v>30</v>
      </c>
      <c r="D11" s="53" t="s">
        <v>5</v>
      </c>
      <c r="E11" s="54" t="s">
        <v>31</v>
      </c>
      <c r="F11" s="50"/>
      <c r="G11" s="10"/>
    </row>
    <row r="12" spans="1:7" s="6" customFormat="1" ht="75.75" customHeight="1">
      <c r="A12" s="52">
        <v>5</v>
      </c>
      <c r="B12" s="51" t="s">
        <v>32</v>
      </c>
      <c r="C12" s="49" t="s">
        <v>33</v>
      </c>
      <c r="D12" s="53" t="s">
        <v>7</v>
      </c>
      <c r="E12" s="54" t="s">
        <v>34</v>
      </c>
      <c r="F12" s="50"/>
      <c r="G12" s="10"/>
    </row>
    <row r="13" spans="1:7" s="6" customFormat="1" ht="51" customHeight="1">
      <c r="A13" s="52">
        <v>6</v>
      </c>
      <c r="B13" s="51" t="s">
        <v>35</v>
      </c>
      <c r="C13" s="49" t="s">
        <v>36</v>
      </c>
      <c r="D13" s="53" t="s">
        <v>7</v>
      </c>
      <c r="E13" s="54" t="s">
        <v>37</v>
      </c>
      <c r="F13" s="50"/>
      <c r="G13" s="10"/>
    </row>
    <row r="14" spans="1:7" s="6" customFormat="1" ht="23.5" customHeight="1">
      <c r="A14" s="52">
        <v>7</v>
      </c>
      <c r="B14" s="51"/>
      <c r="C14" s="49"/>
      <c r="D14" s="53" t="str">
        <f>IFERROR(VLOOKUP(VLOOKUP(#REF!,Data!$C$2:$D$6,2,FALSE)*VLOOKUP(#REF!,Data!$E$2:$F$6,2,FALSE),Data!$L$1:$M$11,2,TRUE),"")</f>
        <v/>
      </c>
      <c r="E14" s="49"/>
      <c r="F14" s="50"/>
      <c r="G14" s="16"/>
    </row>
    <row r="15" spans="1:7" s="5" customFormat="1" ht="23.5" customHeight="1">
      <c r="A15" s="52"/>
      <c r="B15" s="51"/>
      <c r="C15" s="49"/>
      <c r="D15" s="53" t="str">
        <f>IFERROR(VLOOKUP(VLOOKUP(#REF!,Data!$C$2:$D$6,2,FALSE)*VLOOKUP(#REF!,Data!$E$2:$F$6,2,FALSE),Data!$L$1:$M$11,2,TRUE),"")</f>
        <v/>
      </c>
      <c r="E15" s="49"/>
      <c r="F15" s="50"/>
      <c r="G15" s="16"/>
    </row>
    <row r="16" spans="1:7" s="7" customFormat="1" ht="23.5" customHeight="1">
      <c r="A16" s="52"/>
      <c r="B16" s="51"/>
      <c r="C16" s="49"/>
      <c r="D16" s="53" t="str">
        <f>IFERROR(VLOOKUP(VLOOKUP(#REF!,Data!$C$2:$D$6,2,FALSE)*VLOOKUP(#REF!,Data!$E$2:$F$6,2,FALSE),Data!$L$1:$M$11,2,TRUE),"")</f>
        <v/>
      </c>
      <c r="E16" s="49"/>
      <c r="F16" s="50"/>
      <c r="G16" s="16"/>
    </row>
    <row r="17" spans="1:7" s="7" customFormat="1" ht="23.5" customHeight="1">
      <c r="A17" s="52"/>
      <c r="B17" s="51"/>
      <c r="C17" s="49"/>
      <c r="D17" s="53" t="str">
        <f>IFERROR(VLOOKUP(VLOOKUP(#REF!,Data!$C$2:$D$6,2,FALSE)*VLOOKUP(#REF!,Data!$E$2:$F$6,2,FALSE),Data!$L$1:$M$11,2,TRUE),"")</f>
        <v/>
      </c>
      <c r="E17" s="49"/>
      <c r="F17" s="50"/>
      <c r="G17" s="16"/>
    </row>
    <row r="18" spans="1:7" s="7" customFormat="1" ht="23.5" customHeight="1">
      <c r="A18" s="52"/>
      <c r="B18" s="51"/>
      <c r="C18" s="49"/>
      <c r="D18" s="53" t="str">
        <f>IFERROR(VLOOKUP(VLOOKUP(#REF!,Data!$C$2:$D$6,2,FALSE)*VLOOKUP(#REF!,Data!$E$2:$F$6,2,FALSE),Data!$L$1:$M$11,2,TRUE),"")</f>
        <v/>
      </c>
      <c r="E18" s="49"/>
      <c r="F18" s="50"/>
      <c r="G18" s="16"/>
    </row>
    <row r="19" spans="1:7" s="5" customFormat="1" ht="23.5" customHeight="1">
      <c r="A19" s="52"/>
      <c r="B19" s="51"/>
      <c r="C19" s="49"/>
      <c r="D19" s="53" t="str">
        <f>IFERROR(VLOOKUP(VLOOKUP(#REF!,Data!$C$2:$D$6,2,FALSE)*VLOOKUP(#REF!,Data!$E$2:$F$6,2,FALSE),Data!$L$1:$M$11,2,TRUE),"")</f>
        <v/>
      </c>
      <c r="E19" s="49"/>
      <c r="F19" s="50"/>
      <c r="G19" s="16"/>
    </row>
    <row r="20" spans="1:7" s="8" customFormat="1" ht="23.5" customHeight="1">
      <c r="A20" s="52"/>
      <c r="B20" s="51"/>
      <c r="C20" s="49"/>
      <c r="D20" s="53" t="str">
        <f>IFERROR(VLOOKUP(VLOOKUP(#REF!,Data!$C$2:$D$6,2,FALSE)*VLOOKUP(#REF!,Data!$E$2:$F$6,2,FALSE),Data!$L$1:$M$11,2,TRUE),"")</f>
        <v/>
      </c>
      <c r="E20" s="49"/>
      <c r="F20" s="50"/>
      <c r="G20" s="16"/>
    </row>
    <row r="21" spans="1:7" s="8" customFormat="1" ht="23.5" customHeight="1">
      <c r="A21" s="52"/>
      <c r="B21" s="51"/>
      <c r="C21" s="49"/>
      <c r="D21" s="53" t="str">
        <f>IFERROR(VLOOKUP(VLOOKUP(#REF!,Data!$C$2:$D$6,2,FALSE)*VLOOKUP(#REF!,Data!$E$2:$F$6,2,FALSE),Data!$L$1:$M$11,2,TRUE),"")</f>
        <v/>
      </c>
      <c r="E21" s="49"/>
      <c r="F21" s="50"/>
      <c r="G21" s="16"/>
    </row>
    <row r="22" spans="1:7" s="8" customFormat="1" ht="23.5" customHeight="1">
      <c r="A22" s="52"/>
      <c r="B22" s="51"/>
      <c r="C22" s="49"/>
      <c r="D22" s="53" t="str">
        <f>IFERROR(VLOOKUP(VLOOKUP(#REF!,Data!$C$2:$D$6,2,FALSE)*VLOOKUP(#REF!,Data!$E$2:$F$6,2,FALSE),Data!$L$1:$M$11,2,TRUE),"")</f>
        <v/>
      </c>
      <c r="E22" s="49"/>
      <c r="F22" s="50"/>
      <c r="G22" s="16"/>
    </row>
    <row r="23" spans="1:7" s="8" customFormat="1" ht="23.5" customHeight="1">
      <c r="A23" s="52"/>
      <c r="B23" s="51"/>
      <c r="C23" s="49"/>
      <c r="D23" s="53" t="str">
        <f>IFERROR(VLOOKUP(VLOOKUP(#REF!,Data!$C$2:$D$6,2,FALSE)*VLOOKUP(#REF!,Data!$E$2:$F$6,2,FALSE),Data!$L$1:$M$11,2,TRUE),"")</f>
        <v/>
      </c>
      <c r="E23" s="49"/>
      <c r="F23" s="50"/>
      <c r="G23" s="16"/>
    </row>
    <row r="24" spans="1:7" s="8" customFormat="1" ht="23.5" customHeight="1">
      <c r="A24" s="52"/>
      <c r="B24" s="51"/>
      <c r="C24" s="49"/>
      <c r="D24" s="53" t="str">
        <f>IFERROR(VLOOKUP(VLOOKUP(#REF!,Data!$C$2:$D$6,2,FALSE)*VLOOKUP(#REF!,Data!$E$2:$F$6,2,FALSE),Data!$L$1:$M$11,2,TRUE),"")</f>
        <v/>
      </c>
      <c r="E24" s="49"/>
      <c r="F24" s="50"/>
      <c r="G24" s="16"/>
    </row>
    <row r="25" spans="1:7" s="8" customFormat="1" ht="23.5" customHeight="1">
      <c r="A25" s="31"/>
      <c r="B25" s="18"/>
      <c r="C25" s="20"/>
      <c r="D25" s="53" t="str">
        <f>IFERROR(VLOOKUP(VLOOKUP(#REF!,Data!$C$2:$D$6,2,FALSE)*VLOOKUP(#REF!,Data!$E$2:$F$6,2,FALSE),Data!$L$1:$M$11,2,TRUE),"")</f>
        <v/>
      </c>
      <c r="E25" s="20"/>
      <c r="F25" s="14"/>
      <c r="G25" s="16"/>
    </row>
    <row r="26" spans="1:7" s="8" customFormat="1" ht="23.5" customHeight="1">
      <c r="A26" s="31"/>
      <c r="B26" s="18"/>
      <c r="C26" s="20"/>
      <c r="D26" s="53" t="str">
        <f>IFERROR(VLOOKUP(VLOOKUP(#REF!,Data!$C$2:$D$6,2,FALSE)*VLOOKUP(#REF!,Data!$E$2:$F$6,2,FALSE),Data!$L$1:$M$11,2,TRUE),"")</f>
        <v/>
      </c>
      <c r="E26" s="20"/>
      <c r="F26" s="14"/>
      <c r="G26" s="16"/>
    </row>
    <row r="27" spans="1:7" s="8" customFormat="1" ht="23.5" customHeight="1">
      <c r="A27" s="31"/>
      <c r="B27" s="18"/>
      <c r="C27" s="20"/>
      <c r="D27" s="53" t="str">
        <f>IFERROR(VLOOKUP(VLOOKUP(#REF!,Data!$C$2:$D$6,2,FALSE)*VLOOKUP(#REF!,Data!$E$2:$F$6,2,FALSE),Data!$L$1:$M$11,2,TRUE),"")</f>
        <v/>
      </c>
      <c r="E27" s="20"/>
      <c r="F27" s="14"/>
      <c r="G27" s="16"/>
    </row>
    <row r="28" spans="1:7" s="8" customFormat="1" ht="23.5" customHeight="1">
      <c r="A28" s="31"/>
      <c r="B28" s="18"/>
      <c r="C28" s="20"/>
      <c r="D28" s="53" t="str">
        <f>IFERROR(VLOOKUP(VLOOKUP(#REF!,Data!$C$2:$D$6,2,FALSE)*VLOOKUP(#REF!,Data!$E$2:$F$6,2,FALSE),Data!$L$1:$M$11,2,TRUE),"")</f>
        <v/>
      </c>
      <c r="E28" s="20"/>
      <c r="F28" s="14"/>
      <c r="G28" s="16"/>
    </row>
    <row r="29" spans="1:7" s="8" customFormat="1" ht="23.5" customHeight="1">
      <c r="A29" s="31"/>
      <c r="B29" s="18"/>
      <c r="C29" s="20"/>
      <c r="D29" s="53" t="str">
        <f>IFERROR(VLOOKUP(VLOOKUP(#REF!,Data!$C$2:$D$6,2,FALSE)*VLOOKUP(#REF!,Data!$E$2:$F$6,2,FALSE),Data!$L$1:$M$11,2,TRUE),"")</f>
        <v/>
      </c>
      <c r="E29" s="20"/>
      <c r="F29" s="14"/>
      <c r="G29" s="16"/>
    </row>
    <row r="30" spans="1:7" s="8" customFormat="1" ht="23.5" customHeight="1">
      <c r="A30" s="31"/>
      <c r="B30" s="18"/>
      <c r="C30" s="20"/>
      <c r="D30" s="53" t="str">
        <f>IFERROR(VLOOKUP(VLOOKUP(#REF!,Data!$C$2:$D$6,2,FALSE)*VLOOKUP(#REF!,Data!$E$2:$F$6,2,FALSE),Data!$L$1:$M$11,2,TRUE),"")</f>
        <v/>
      </c>
      <c r="E30" s="20"/>
      <c r="F30" s="14"/>
      <c r="G30" s="16"/>
    </row>
    <row r="31" spans="1:7" ht="23.5" customHeight="1">
      <c r="A31" s="31"/>
      <c r="B31" s="18"/>
      <c r="C31" s="20"/>
      <c r="D31" s="53" t="str">
        <f>IFERROR(VLOOKUP(VLOOKUP(#REF!,Data!$C$2:$D$6,2,FALSE)*VLOOKUP(#REF!,Data!$E$2:$F$6,2,FALSE),Data!$L$1:$M$11,2,TRUE),"")</f>
        <v/>
      </c>
      <c r="E31" s="20"/>
      <c r="F31" s="14"/>
      <c r="G31" s="16"/>
    </row>
    <row r="32" spans="1:7" ht="23.5" customHeight="1">
      <c r="A32" s="31"/>
      <c r="B32" s="18"/>
      <c r="C32" s="20"/>
      <c r="D32" s="53" t="str">
        <f>IFERROR(VLOOKUP(VLOOKUP(#REF!,Data!$C$2:$D$6,2,FALSE)*VLOOKUP(#REF!,Data!$E$2:$F$6,2,FALSE),Data!$L$1:$M$11,2,TRUE),"")</f>
        <v/>
      </c>
      <c r="E32" s="20"/>
      <c r="F32" s="14"/>
      <c r="G32" s="16"/>
    </row>
    <row r="33" spans="1:7" ht="23.5" customHeight="1">
      <c r="A33" s="31"/>
      <c r="B33" s="18"/>
      <c r="C33" s="20"/>
      <c r="D33" s="53" t="str">
        <f>IFERROR(VLOOKUP(VLOOKUP(#REF!,Data!$C$2:$D$6,2,FALSE)*VLOOKUP(#REF!,Data!$E$2:$F$6,2,FALSE),Data!$L$1:$M$11,2,TRUE),"")</f>
        <v/>
      </c>
      <c r="E33" s="20"/>
      <c r="F33" s="14"/>
      <c r="G33" s="16"/>
    </row>
    <row r="34" spans="1:7" ht="23.5" customHeight="1">
      <c r="A34" s="31"/>
      <c r="B34" s="18"/>
      <c r="C34" s="20"/>
      <c r="D34" s="53" t="str">
        <f>IFERROR(VLOOKUP(VLOOKUP(#REF!,Data!$C$2:$D$6,2,FALSE)*VLOOKUP(#REF!,Data!$E$2:$F$6,2,FALSE),Data!$L$1:$M$11,2,TRUE),"")</f>
        <v/>
      </c>
      <c r="E34" s="20"/>
      <c r="F34" s="14"/>
      <c r="G34" s="16"/>
    </row>
    <row r="35" spans="1:7" ht="23.5" customHeight="1">
      <c r="A35" s="31"/>
      <c r="B35" s="18"/>
      <c r="C35" s="20"/>
      <c r="D35" s="53" t="str">
        <f>IFERROR(VLOOKUP(VLOOKUP(#REF!,Data!$C$2:$D$6,2,FALSE)*VLOOKUP(#REF!,Data!$E$2:$F$6,2,FALSE),Data!$L$1:$M$11,2,TRUE),"")</f>
        <v/>
      </c>
      <c r="E35" s="20"/>
      <c r="F35" s="14"/>
      <c r="G35" s="16"/>
    </row>
    <row r="36" spans="1:7" ht="23.5" customHeight="1">
      <c r="A36" s="31"/>
      <c r="B36" s="18"/>
      <c r="C36" s="20"/>
      <c r="D36" s="53" t="str">
        <f>IFERROR(VLOOKUP(VLOOKUP(#REF!,Data!$C$2:$D$6,2,FALSE)*VLOOKUP(#REF!,Data!$E$2:$F$6,2,FALSE),Data!$L$1:$M$11,2,TRUE),"")</f>
        <v/>
      </c>
      <c r="E36" s="20"/>
      <c r="F36" s="14"/>
      <c r="G36" s="16"/>
    </row>
    <row r="37" spans="1:7" ht="23.5" customHeight="1">
      <c r="A37" s="31"/>
      <c r="B37" s="18"/>
      <c r="C37" s="20"/>
      <c r="D37" s="53" t="str">
        <f>IFERROR(VLOOKUP(VLOOKUP(#REF!,Data!$C$2:$D$6,2,FALSE)*VLOOKUP(#REF!,Data!$E$2:$F$6,2,FALSE),Data!$L$1:$M$11,2,TRUE),"")</f>
        <v/>
      </c>
      <c r="E37" s="20"/>
      <c r="F37" s="14"/>
      <c r="G37" s="16"/>
    </row>
    <row r="38" spans="1:7" ht="23.5" customHeight="1">
      <c r="A38" s="31"/>
      <c r="B38" s="18"/>
      <c r="C38" s="20"/>
      <c r="D38" s="53" t="str">
        <f>IFERROR(VLOOKUP(VLOOKUP(#REF!,Data!$C$2:$D$6,2,FALSE)*VLOOKUP(#REF!,Data!$E$2:$F$6,2,FALSE),Data!$L$1:$M$11,2,TRUE),"")</f>
        <v/>
      </c>
      <c r="E38" s="20"/>
      <c r="F38" s="14"/>
      <c r="G38" s="16"/>
    </row>
    <row r="39" spans="1:7" ht="23.5" customHeight="1">
      <c r="A39" s="31"/>
      <c r="B39" s="18"/>
      <c r="C39" s="20"/>
      <c r="D39" s="53" t="str">
        <f>IFERROR(VLOOKUP(VLOOKUP(#REF!,Data!$C$2:$D$6,2,FALSE)*VLOOKUP(#REF!,Data!$E$2:$F$6,2,FALSE),Data!$L$1:$M$11,2,TRUE),"")</f>
        <v/>
      </c>
      <c r="E39" s="20"/>
      <c r="F39" s="14"/>
      <c r="G39" s="16"/>
    </row>
    <row r="40" spans="1:7" ht="23.5" customHeight="1">
      <c r="A40" s="31"/>
      <c r="B40" s="18"/>
      <c r="C40" s="20"/>
      <c r="D40" s="53" t="str">
        <f>IFERROR(VLOOKUP(VLOOKUP(#REF!,Data!$C$2:$D$6,2,FALSE)*VLOOKUP(#REF!,Data!$E$2:$F$6,2,FALSE),Data!$L$1:$M$11,2,TRUE),"")</f>
        <v/>
      </c>
      <c r="E40" s="20"/>
      <c r="F40" s="14"/>
      <c r="G40" s="16"/>
    </row>
    <row r="41" spans="1:7" ht="23.5" customHeight="1">
      <c r="A41" s="31"/>
      <c r="B41" s="18"/>
      <c r="C41" s="20"/>
      <c r="D41" s="53" t="str">
        <f>IFERROR(VLOOKUP(VLOOKUP(#REF!,Data!$C$2:$D$6,2,FALSE)*VLOOKUP(#REF!,Data!$E$2:$F$6,2,FALSE),Data!$L$1:$M$11,2,TRUE),"")</f>
        <v/>
      </c>
      <c r="E41" s="20"/>
      <c r="F41" s="14"/>
      <c r="G41" s="16"/>
    </row>
    <row r="42" spans="1:7" ht="23.5" customHeight="1">
      <c r="A42" s="31"/>
      <c r="B42" s="18"/>
      <c r="C42" s="20"/>
      <c r="D42" s="53" t="str">
        <f>IFERROR(VLOOKUP(VLOOKUP(#REF!,Data!$C$2:$D$6,2,FALSE)*VLOOKUP(#REF!,Data!$E$2:$F$6,2,FALSE),Data!$L$1:$M$11,2,TRUE),"")</f>
        <v/>
      </c>
      <c r="E42" s="20"/>
      <c r="F42" s="14"/>
      <c r="G42" s="16"/>
    </row>
    <row r="43" spans="1:7" ht="23.5" customHeight="1">
      <c r="A43" s="31"/>
      <c r="B43" s="18"/>
      <c r="C43" s="20"/>
      <c r="D43" s="53" t="str">
        <f>IFERROR(VLOOKUP(VLOOKUP(#REF!,Data!$C$2:$D$6,2,FALSE)*VLOOKUP(#REF!,Data!$E$2:$F$6,2,FALSE),Data!$L$1:$M$11,2,TRUE),"")</f>
        <v/>
      </c>
      <c r="E43" s="20"/>
      <c r="F43" s="14"/>
      <c r="G43" s="16"/>
    </row>
    <row r="44" spans="1:7" ht="23.5" customHeight="1">
      <c r="A44" s="31"/>
      <c r="B44" s="18"/>
      <c r="C44" s="20"/>
      <c r="D44" s="53" t="str">
        <f>IFERROR(VLOOKUP(VLOOKUP(#REF!,Data!$C$2:$D$6,2,FALSE)*VLOOKUP(#REF!,Data!$E$2:$F$6,2,FALSE),Data!$L$1:$M$11,2,TRUE),"")</f>
        <v/>
      </c>
      <c r="E44" s="20"/>
      <c r="F44" s="14"/>
      <c r="G44" s="16"/>
    </row>
    <row r="45" spans="1:7" ht="23.5" customHeight="1">
      <c r="A45" s="31"/>
      <c r="B45" s="18"/>
      <c r="C45" s="20"/>
      <c r="D45" s="53" t="str">
        <f>IFERROR(VLOOKUP(VLOOKUP(#REF!,Data!$C$2:$D$6,2,FALSE)*VLOOKUP(#REF!,Data!$E$2:$F$6,2,FALSE),Data!$L$1:$M$11,2,TRUE),"")</f>
        <v/>
      </c>
      <c r="E45" s="20"/>
      <c r="F45" s="14"/>
      <c r="G45" s="16"/>
    </row>
    <row r="46" spans="1:7" ht="23.5" customHeight="1">
      <c r="A46" s="31"/>
      <c r="B46" s="18"/>
      <c r="C46" s="20"/>
      <c r="D46" s="53" t="str">
        <f>IFERROR(VLOOKUP(VLOOKUP(#REF!,Data!$C$2:$D$6,2,FALSE)*VLOOKUP(#REF!,Data!$E$2:$F$6,2,FALSE),Data!$L$1:$M$11,2,TRUE),"")</f>
        <v/>
      </c>
      <c r="E46" s="20"/>
      <c r="F46" s="14"/>
      <c r="G46" s="16"/>
    </row>
    <row r="47" spans="1:7" ht="23.5" customHeight="1">
      <c r="A47" s="31"/>
      <c r="B47" s="18"/>
      <c r="C47" s="20"/>
      <c r="D47" s="53" t="str">
        <f>IFERROR(VLOOKUP(VLOOKUP(#REF!,Data!$C$2:$D$6,2,FALSE)*VLOOKUP(#REF!,Data!$E$2:$F$6,2,FALSE),Data!$L$1:$M$11,2,TRUE),"")</f>
        <v/>
      </c>
      <c r="E47" s="20"/>
      <c r="F47" s="14"/>
      <c r="G47" s="16"/>
    </row>
    <row r="48" spans="1:7" ht="23.5" customHeight="1">
      <c r="A48" s="31"/>
      <c r="B48" s="18"/>
      <c r="C48" s="20"/>
      <c r="D48" s="53" t="str">
        <f>IFERROR(VLOOKUP(VLOOKUP(#REF!,Data!$C$2:$D$6,2,FALSE)*VLOOKUP(#REF!,Data!$E$2:$F$6,2,FALSE),Data!$L$1:$M$11,2,TRUE),"")</f>
        <v/>
      </c>
      <c r="E48" s="20"/>
      <c r="F48" s="14"/>
      <c r="G48" s="16"/>
    </row>
    <row r="49" spans="1:7" ht="23.5" customHeight="1">
      <c r="A49" s="31"/>
      <c r="B49" s="18"/>
      <c r="C49" s="20"/>
      <c r="D49" s="53" t="str">
        <f>IFERROR(VLOOKUP(VLOOKUP(#REF!,Data!$C$2:$D$6,2,FALSE)*VLOOKUP(#REF!,Data!$E$2:$F$6,2,FALSE),Data!$L$1:$M$11,2,TRUE),"")</f>
        <v/>
      </c>
      <c r="E49" s="20"/>
      <c r="F49" s="14"/>
      <c r="G49" s="16"/>
    </row>
    <row r="50" spans="1:7" ht="23.5" customHeight="1">
      <c r="A50" s="31"/>
      <c r="B50" s="18"/>
      <c r="C50" s="20"/>
      <c r="D50" s="53" t="str">
        <f>IFERROR(VLOOKUP(VLOOKUP(#REF!,Data!$C$2:$D$6,2,FALSE)*VLOOKUP(#REF!,Data!$E$2:$F$6,2,FALSE),Data!$L$1:$M$11,2,TRUE),"")</f>
        <v/>
      </c>
      <c r="E50" s="20"/>
      <c r="F50" s="14"/>
      <c r="G50" s="16"/>
    </row>
    <row r="51" spans="1:7" ht="23.5" customHeight="1">
      <c r="A51" s="31"/>
      <c r="B51" s="18"/>
      <c r="C51" s="20"/>
      <c r="D51" s="53" t="str">
        <f>IFERROR(VLOOKUP(VLOOKUP(#REF!,Data!$C$2:$D$6,2,FALSE)*VLOOKUP(#REF!,Data!$E$2:$F$6,2,FALSE),Data!$L$1:$M$11,2,TRUE),"")</f>
        <v/>
      </c>
      <c r="E51" s="20"/>
      <c r="F51" s="14"/>
      <c r="G51" s="16"/>
    </row>
    <row r="52" spans="1:7" ht="23.5" customHeight="1">
      <c r="A52" s="31"/>
      <c r="B52" s="18"/>
      <c r="C52" s="20"/>
      <c r="D52" s="53" t="str">
        <f>IFERROR(VLOOKUP(VLOOKUP(#REF!,Data!$C$2:$D$6,2,FALSE)*VLOOKUP(#REF!,Data!$E$2:$F$6,2,FALSE),Data!$L$1:$M$11,2,TRUE),"")</f>
        <v/>
      </c>
      <c r="E52" s="20"/>
      <c r="F52" s="14"/>
      <c r="G52" s="16"/>
    </row>
    <row r="53" spans="1:7" ht="23.5" customHeight="1">
      <c r="A53" s="31"/>
      <c r="B53" s="18"/>
      <c r="C53" s="20"/>
      <c r="D53" s="53" t="str">
        <f>IFERROR(VLOOKUP(VLOOKUP(#REF!,Data!$C$2:$D$6,2,FALSE)*VLOOKUP(#REF!,Data!$E$2:$F$6,2,FALSE),Data!$L$1:$M$11,2,TRUE),"")</f>
        <v/>
      </c>
      <c r="E53" s="20"/>
      <c r="F53" s="14"/>
      <c r="G53" s="16"/>
    </row>
    <row r="54" spans="1:7" ht="23.5" customHeight="1">
      <c r="A54" s="31"/>
      <c r="B54" s="18"/>
      <c r="C54" s="20"/>
      <c r="D54" s="53" t="str">
        <f>IFERROR(VLOOKUP(VLOOKUP(#REF!,Data!$C$2:$D$6,2,FALSE)*VLOOKUP(#REF!,Data!$E$2:$F$6,2,FALSE),Data!$L$1:$M$11,2,TRUE),"")</f>
        <v/>
      </c>
      <c r="E54" s="20"/>
      <c r="F54" s="14"/>
      <c r="G54" s="16"/>
    </row>
    <row r="55" spans="1:7" ht="23.5" customHeight="1">
      <c r="A55" s="31"/>
      <c r="B55" s="18"/>
      <c r="C55" s="20"/>
      <c r="D55" s="53" t="str">
        <f>IFERROR(VLOOKUP(VLOOKUP(#REF!,Data!$C$2:$D$6,2,FALSE)*VLOOKUP(#REF!,Data!$E$2:$F$6,2,FALSE),Data!$L$1:$M$11,2,TRUE),"")</f>
        <v/>
      </c>
      <c r="E55" s="20"/>
      <c r="F55" s="14"/>
      <c r="G55" s="16"/>
    </row>
    <row r="56" spans="1:7" ht="23.5" customHeight="1">
      <c r="A56" s="31"/>
      <c r="B56" s="18"/>
      <c r="C56" s="20"/>
      <c r="D56" s="53" t="str">
        <f>IFERROR(VLOOKUP(VLOOKUP(#REF!,Data!$C$2:$D$6,2,FALSE)*VLOOKUP(#REF!,Data!$E$2:$F$6,2,FALSE),Data!$L$1:$M$11,2,TRUE),"")</f>
        <v/>
      </c>
      <c r="E56" s="20"/>
      <c r="F56" s="14"/>
      <c r="G56" s="16"/>
    </row>
    <row r="57" spans="1:7" ht="23.5" customHeight="1">
      <c r="A57" s="31"/>
      <c r="B57" s="18"/>
      <c r="C57" s="20"/>
      <c r="D57" s="53" t="str">
        <f>IFERROR(VLOOKUP(VLOOKUP(#REF!,Data!$C$2:$D$6,2,FALSE)*VLOOKUP(#REF!,Data!$E$2:$F$6,2,FALSE),Data!$L$1:$M$11,2,TRUE),"")</f>
        <v/>
      </c>
      <c r="E57" s="20"/>
      <c r="F57" s="14"/>
      <c r="G57" s="16"/>
    </row>
    <row r="58" spans="1:7" ht="23.5" customHeight="1">
      <c r="A58" s="31"/>
      <c r="B58" s="18"/>
      <c r="C58" s="20"/>
      <c r="D58" s="53" t="str">
        <f>IFERROR(VLOOKUP(VLOOKUP(#REF!,Data!$C$2:$D$6,2,FALSE)*VLOOKUP(#REF!,Data!$E$2:$F$6,2,FALSE),Data!$L$1:$M$11,2,TRUE),"")</f>
        <v/>
      </c>
      <c r="E58" s="20"/>
      <c r="F58" s="14"/>
      <c r="G58" s="16"/>
    </row>
    <row r="59" spans="1:7" ht="23.5" customHeight="1">
      <c r="A59" s="31"/>
      <c r="B59" s="18"/>
      <c r="C59" s="20"/>
      <c r="D59" s="53" t="str">
        <f>IFERROR(VLOOKUP(VLOOKUP(#REF!,Data!$C$2:$D$6,2,FALSE)*VLOOKUP(#REF!,Data!$E$2:$F$6,2,FALSE),Data!$L$1:$M$11,2,TRUE),"")</f>
        <v/>
      </c>
      <c r="E59" s="20"/>
      <c r="F59" s="14"/>
      <c r="G59" s="16"/>
    </row>
    <row r="60" spans="1:7" ht="23.5" customHeight="1">
      <c r="A60" s="31"/>
      <c r="B60" s="18"/>
      <c r="C60" s="20"/>
      <c r="D60" s="53" t="str">
        <f>IFERROR(VLOOKUP(VLOOKUP(#REF!,Data!$C$2:$D$6,2,FALSE)*VLOOKUP(#REF!,Data!$E$2:$F$6,2,FALSE),Data!$L$1:$M$11,2,TRUE),"")</f>
        <v/>
      </c>
      <c r="E60" s="20"/>
      <c r="F60" s="14"/>
      <c r="G60" s="16"/>
    </row>
    <row r="61" spans="1:7" ht="23.5" customHeight="1">
      <c r="A61" s="31"/>
      <c r="B61" s="18"/>
      <c r="C61" s="20"/>
      <c r="D61" s="53" t="str">
        <f>IFERROR(VLOOKUP(VLOOKUP(#REF!,Data!$C$2:$D$6,2,FALSE)*VLOOKUP(#REF!,Data!$E$2:$F$6,2,FALSE),Data!$L$1:$M$11,2,TRUE),"")</f>
        <v/>
      </c>
      <c r="E61" s="20"/>
      <c r="F61" s="14"/>
      <c r="G61" s="16"/>
    </row>
    <row r="62" spans="1:7" ht="23.5" customHeight="1">
      <c r="A62" s="31"/>
      <c r="B62" s="18"/>
      <c r="C62" s="20"/>
      <c r="D62" s="53" t="str">
        <f>IFERROR(VLOOKUP(VLOOKUP(#REF!,Data!$C$2:$D$6,2,FALSE)*VLOOKUP(#REF!,Data!$E$2:$F$6,2,FALSE),Data!$L$1:$M$11,2,TRUE),"")</f>
        <v/>
      </c>
      <c r="E62" s="20"/>
      <c r="F62" s="14"/>
      <c r="G62" s="16"/>
    </row>
    <row r="63" spans="1:7" ht="23.5" customHeight="1">
      <c r="A63" s="31"/>
      <c r="B63" s="18"/>
      <c r="C63" s="20"/>
      <c r="D63" s="53" t="str">
        <f>IFERROR(VLOOKUP(VLOOKUP(#REF!,Data!$C$2:$D$6,2,FALSE)*VLOOKUP(#REF!,Data!$E$2:$F$6,2,FALSE),Data!$L$1:$M$11,2,TRUE),"")</f>
        <v/>
      </c>
      <c r="E63" s="20"/>
      <c r="F63" s="14"/>
      <c r="G63" s="16"/>
    </row>
    <row r="64" spans="1:7" ht="23.5" customHeight="1">
      <c r="A64" s="31"/>
      <c r="B64" s="18"/>
      <c r="C64" s="20"/>
      <c r="D64" s="53" t="str">
        <f>IFERROR(VLOOKUP(VLOOKUP(#REF!,Data!$C$2:$D$6,2,FALSE)*VLOOKUP(#REF!,Data!$E$2:$F$6,2,FALSE),Data!$L$1:$M$11,2,TRUE),"")</f>
        <v/>
      </c>
      <c r="E64" s="20"/>
      <c r="F64" s="14"/>
      <c r="G64" s="16"/>
    </row>
    <row r="65" spans="1:7" ht="23.5" customHeight="1">
      <c r="A65" s="31"/>
      <c r="B65" s="18"/>
      <c r="C65" s="20"/>
      <c r="D65" s="53" t="str">
        <f>IFERROR(VLOOKUP(VLOOKUP(#REF!,Data!$C$2:$D$6,2,FALSE)*VLOOKUP(#REF!,Data!$E$2:$F$6,2,FALSE),Data!$L$1:$M$11,2,TRUE),"")</f>
        <v/>
      </c>
      <c r="E65" s="20"/>
      <c r="F65" s="14"/>
      <c r="G65" s="16"/>
    </row>
    <row r="66" spans="1:7" ht="23.5" customHeight="1">
      <c r="A66" s="31"/>
      <c r="B66" s="18"/>
      <c r="C66" s="20"/>
      <c r="D66" s="53" t="str">
        <f>IFERROR(VLOOKUP(VLOOKUP(#REF!,Data!$C$2:$D$6,2,FALSE)*VLOOKUP(#REF!,Data!$E$2:$F$6,2,FALSE),Data!$L$1:$M$11,2,TRUE),"")</f>
        <v/>
      </c>
      <c r="E66" s="20"/>
      <c r="F66" s="14"/>
      <c r="G66" s="16"/>
    </row>
    <row r="67" spans="1:7" ht="23.5" customHeight="1">
      <c r="A67" s="31"/>
      <c r="B67" s="18"/>
      <c r="C67" s="20"/>
      <c r="D67" s="53" t="str">
        <f>IFERROR(VLOOKUP(VLOOKUP(#REF!,Data!$C$2:$D$6,2,FALSE)*VLOOKUP(#REF!,Data!$E$2:$F$6,2,FALSE),Data!$L$1:$M$11,2,TRUE),"")</f>
        <v/>
      </c>
      <c r="E67" s="20"/>
      <c r="F67" s="14"/>
      <c r="G67" s="16"/>
    </row>
    <row r="68" spans="1:7" ht="23.5" customHeight="1">
      <c r="A68" s="31"/>
      <c r="B68" s="18"/>
      <c r="C68" s="20"/>
      <c r="D68" s="53" t="str">
        <f>IFERROR(VLOOKUP(VLOOKUP(#REF!,Data!$C$2:$D$6,2,FALSE)*VLOOKUP(#REF!,Data!$E$2:$F$6,2,FALSE),Data!$L$1:$M$11,2,TRUE),"")</f>
        <v/>
      </c>
      <c r="E68" s="20"/>
      <c r="F68" s="14"/>
      <c r="G68" s="16"/>
    </row>
    <row r="69" spans="1:7" ht="23.5" customHeight="1">
      <c r="A69" s="31"/>
      <c r="B69" s="18"/>
      <c r="C69" s="20"/>
      <c r="D69" s="53" t="str">
        <f>IFERROR(VLOOKUP(VLOOKUP(#REF!,Data!$C$2:$D$6,2,FALSE)*VLOOKUP(#REF!,Data!$E$2:$F$6,2,FALSE),Data!$L$1:$M$11,2,TRUE),"")</f>
        <v/>
      </c>
      <c r="E69" s="20"/>
      <c r="F69" s="14"/>
      <c r="G69" s="16"/>
    </row>
    <row r="70" spans="1:7" ht="23.5" customHeight="1">
      <c r="A70" s="31"/>
      <c r="B70" s="18"/>
      <c r="C70" s="20"/>
      <c r="D70" s="53" t="str">
        <f>IFERROR(VLOOKUP(VLOOKUP(#REF!,Data!$C$2:$D$6,2,FALSE)*VLOOKUP(#REF!,Data!$E$2:$F$6,2,FALSE),Data!$L$1:$M$11,2,TRUE),"")</f>
        <v/>
      </c>
      <c r="E70" s="20"/>
      <c r="F70" s="14"/>
      <c r="G70" s="16"/>
    </row>
    <row r="71" spans="1:7" ht="23.5" customHeight="1">
      <c r="A71" s="31"/>
      <c r="B71" s="18"/>
      <c r="C71" s="20"/>
      <c r="D71" s="53" t="str">
        <f>IFERROR(VLOOKUP(VLOOKUP(#REF!,Data!$C$2:$D$6,2,FALSE)*VLOOKUP(#REF!,Data!$E$2:$F$6,2,FALSE),Data!$L$1:$M$11,2,TRUE),"")</f>
        <v/>
      </c>
      <c r="E71" s="20"/>
      <c r="F71" s="14"/>
      <c r="G71" s="16"/>
    </row>
    <row r="72" spans="1:7" ht="23.5" customHeight="1">
      <c r="A72" s="31"/>
      <c r="B72" s="18"/>
      <c r="C72" s="20"/>
      <c r="D72" s="53" t="str">
        <f>IFERROR(VLOOKUP(VLOOKUP(#REF!,Data!$C$2:$D$6,2,FALSE)*VLOOKUP(#REF!,Data!$E$2:$F$6,2,FALSE),Data!$L$1:$M$11,2,TRUE),"")</f>
        <v/>
      </c>
      <c r="E72" s="20"/>
      <c r="F72" s="14"/>
      <c r="G72" s="16"/>
    </row>
    <row r="73" spans="1:7" ht="23.5" customHeight="1">
      <c r="A73" s="31"/>
      <c r="B73" s="18"/>
      <c r="C73" s="20"/>
      <c r="D73" s="53" t="str">
        <f>IFERROR(VLOOKUP(VLOOKUP(#REF!,Data!$C$2:$D$6,2,FALSE)*VLOOKUP(#REF!,Data!$E$2:$F$6,2,FALSE),Data!$L$1:$M$11,2,TRUE),"")</f>
        <v/>
      </c>
      <c r="E73" s="20"/>
      <c r="F73" s="14"/>
      <c r="G73" s="16"/>
    </row>
    <row r="74" spans="1:7" ht="23.5" customHeight="1">
      <c r="A74" s="31"/>
      <c r="B74" s="18"/>
      <c r="C74" s="20"/>
      <c r="D74" s="53" t="str">
        <f>IFERROR(VLOOKUP(VLOOKUP(#REF!,Data!$C$2:$D$6,2,FALSE)*VLOOKUP(#REF!,Data!$E$2:$F$6,2,FALSE),Data!$L$1:$M$11,2,TRUE),"")</f>
        <v/>
      </c>
      <c r="E74" s="20"/>
      <c r="F74" s="14"/>
      <c r="G74" s="16"/>
    </row>
    <row r="75" spans="1:7" ht="23.5" customHeight="1">
      <c r="A75" s="31"/>
      <c r="B75" s="18"/>
      <c r="C75" s="20"/>
      <c r="D75" s="53" t="str">
        <f>IFERROR(VLOOKUP(VLOOKUP(#REF!,Data!$C$2:$D$6,2,FALSE)*VLOOKUP(#REF!,Data!$E$2:$F$6,2,FALSE),Data!$L$1:$M$11,2,TRUE),"")</f>
        <v/>
      </c>
      <c r="E75" s="20"/>
      <c r="F75" s="14"/>
      <c r="G75" s="16"/>
    </row>
    <row r="76" spans="1:7" ht="23.5" customHeight="1">
      <c r="A76" s="31"/>
      <c r="B76" s="18"/>
      <c r="C76" s="20"/>
      <c r="D76" s="53" t="str">
        <f>IFERROR(VLOOKUP(VLOOKUP(#REF!,Data!$C$2:$D$6,2,FALSE)*VLOOKUP(#REF!,Data!$E$2:$F$6,2,FALSE),Data!$L$1:$M$11,2,TRUE),"")</f>
        <v/>
      </c>
      <c r="E76" s="20"/>
      <c r="F76" s="14"/>
      <c r="G76" s="16"/>
    </row>
    <row r="77" spans="1:7" ht="23.5" customHeight="1">
      <c r="A77" s="31"/>
      <c r="B77" s="18"/>
      <c r="C77" s="20"/>
      <c r="D77" s="53" t="str">
        <f>IFERROR(VLOOKUP(VLOOKUP(#REF!,Data!$C$2:$D$6,2,FALSE)*VLOOKUP(#REF!,Data!$E$2:$F$6,2,FALSE),Data!$L$1:$M$11,2,TRUE),"")</f>
        <v/>
      </c>
      <c r="E77" s="20"/>
      <c r="F77" s="14"/>
      <c r="G77" s="16"/>
    </row>
    <row r="78" spans="1:7" ht="23.5" customHeight="1">
      <c r="A78" s="31"/>
      <c r="B78" s="18"/>
      <c r="C78" s="20"/>
      <c r="D78" s="53" t="str">
        <f>IFERROR(VLOOKUP(VLOOKUP(#REF!,Data!$C$2:$D$6,2,FALSE)*VLOOKUP(#REF!,Data!$E$2:$F$6,2,FALSE),Data!$L$1:$M$11,2,TRUE),"")</f>
        <v/>
      </c>
      <c r="E78" s="20"/>
      <c r="F78" s="14"/>
      <c r="G78" s="16"/>
    </row>
    <row r="79" spans="1:7" ht="23.5" customHeight="1">
      <c r="A79" s="31"/>
      <c r="B79" s="18"/>
      <c r="C79" s="20"/>
      <c r="D79" s="53" t="str">
        <f>IFERROR(VLOOKUP(VLOOKUP(#REF!,Data!$C$2:$D$6,2,FALSE)*VLOOKUP(#REF!,Data!$E$2:$F$6,2,FALSE),Data!$L$1:$M$11,2,TRUE),"")</f>
        <v/>
      </c>
      <c r="E79" s="20"/>
      <c r="F79" s="14"/>
      <c r="G79" s="16"/>
    </row>
    <row r="80" spans="1:7" ht="23.5" customHeight="1">
      <c r="A80" s="31"/>
      <c r="B80" s="18"/>
      <c r="C80" s="20"/>
      <c r="D80" s="53" t="str">
        <f>IFERROR(VLOOKUP(VLOOKUP(#REF!,Data!$C$2:$D$6,2,FALSE)*VLOOKUP(#REF!,Data!$E$2:$F$6,2,FALSE),Data!$L$1:$M$11,2,TRUE),"")</f>
        <v/>
      </c>
      <c r="E80" s="20"/>
      <c r="F80" s="14"/>
      <c r="G80" s="16"/>
    </row>
    <row r="81" spans="1:7" ht="23.5" customHeight="1">
      <c r="A81" s="31"/>
      <c r="B81" s="18"/>
      <c r="C81" s="20"/>
      <c r="D81" s="53" t="str">
        <f>IFERROR(VLOOKUP(VLOOKUP(#REF!,Data!$C$2:$D$6,2,FALSE)*VLOOKUP(#REF!,Data!$E$2:$F$6,2,FALSE),Data!$L$1:$M$11,2,TRUE),"")</f>
        <v/>
      </c>
      <c r="E81" s="20"/>
      <c r="F81" s="14"/>
      <c r="G81" s="16"/>
    </row>
    <row r="82" spans="1:7" ht="23.5" customHeight="1">
      <c r="A82" s="31"/>
      <c r="B82" s="18"/>
      <c r="C82" s="20"/>
      <c r="D82" s="53" t="str">
        <f>IFERROR(VLOOKUP(VLOOKUP(#REF!,Data!$C$2:$D$6,2,FALSE)*VLOOKUP(#REF!,Data!$E$2:$F$6,2,FALSE),Data!$L$1:$M$11,2,TRUE),"")</f>
        <v/>
      </c>
      <c r="E82" s="20"/>
      <c r="F82" s="14"/>
      <c r="G82" s="16"/>
    </row>
    <row r="83" spans="1:7" ht="23.5" customHeight="1">
      <c r="A83" s="31"/>
      <c r="B83" s="18"/>
      <c r="C83" s="20"/>
      <c r="D83" s="53" t="str">
        <f>IFERROR(VLOOKUP(VLOOKUP(#REF!,Data!$C$2:$D$6,2,FALSE)*VLOOKUP(#REF!,Data!$E$2:$F$6,2,FALSE),Data!$L$1:$M$11,2,TRUE),"")</f>
        <v/>
      </c>
      <c r="E83" s="20"/>
      <c r="F83" s="14"/>
      <c r="G83" s="16"/>
    </row>
    <row r="84" spans="1:7" ht="23.5" customHeight="1">
      <c r="A84" s="31"/>
      <c r="B84" s="18"/>
      <c r="C84" s="20"/>
      <c r="D84" s="53" t="str">
        <f>IFERROR(VLOOKUP(VLOOKUP(#REF!,Data!$C$2:$D$6,2,FALSE)*VLOOKUP(#REF!,Data!$E$2:$F$6,2,FALSE),Data!$L$1:$M$11,2,TRUE),"")</f>
        <v/>
      </c>
      <c r="E84" s="20"/>
      <c r="F84" s="14"/>
      <c r="G84" s="16"/>
    </row>
    <row r="85" spans="1:7" ht="23.5" customHeight="1">
      <c r="A85" s="31"/>
      <c r="B85" s="18"/>
      <c r="C85" s="20"/>
      <c r="D85" s="53" t="str">
        <f>IFERROR(VLOOKUP(VLOOKUP(#REF!,Data!$C$2:$D$6,2,FALSE)*VLOOKUP(#REF!,Data!$E$2:$F$6,2,FALSE),Data!$L$1:$M$11,2,TRUE),"")</f>
        <v/>
      </c>
      <c r="E85" s="20"/>
      <c r="F85" s="14"/>
      <c r="G85" s="16"/>
    </row>
    <row r="86" spans="1:7" ht="23.5" customHeight="1">
      <c r="A86" s="31"/>
      <c r="B86" s="18"/>
      <c r="C86" s="20"/>
      <c r="D86" s="53" t="str">
        <f>IFERROR(VLOOKUP(VLOOKUP(#REF!,Data!$C$2:$D$6,2,FALSE)*VLOOKUP(#REF!,Data!$E$2:$F$6,2,FALSE),Data!$L$1:$M$11,2,TRUE),"")</f>
        <v/>
      </c>
      <c r="E86" s="20"/>
      <c r="F86" s="14"/>
      <c r="G86" s="16"/>
    </row>
    <row r="87" spans="1:7" ht="23.5" customHeight="1">
      <c r="A87" s="31"/>
      <c r="B87" s="18"/>
      <c r="C87" s="20"/>
      <c r="D87" s="53" t="str">
        <f>IFERROR(VLOOKUP(VLOOKUP(#REF!,Data!$C$2:$D$6,2,FALSE)*VLOOKUP(#REF!,Data!$E$2:$F$6,2,FALSE),Data!$L$1:$M$11,2,TRUE),"")</f>
        <v/>
      </c>
      <c r="E87" s="20"/>
      <c r="F87" s="14"/>
      <c r="G87" s="16"/>
    </row>
    <row r="88" spans="1:7" ht="23.5" customHeight="1">
      <c r="A88" s="31"/>
      <c r="B88" s="18"/>
      <c r="C88" s="20"/>
      <c r="D88" s="53" t="str">
        <f>IFERROR(VLOOKUP(VLOOKUP(#REF!,Data!$C$2:$D$6,2,FALSE)*VLOOKUP(#REF!,Data!$E$2:$F$6,2,FALSE),Data!$L$1:$M$11,2,TRUE),"")</f>
        <v/>
      </c>
      <c r="E88" s="20"/>
      <c r="F88" s="14"/>
      <c r="G88" s="16"/>
    </row>
    <row r="89" spans="1:7" ht="23.5" customHeight="1">
      <c r="A89" s="31"/>
      <c r="B89" s="18"/>
      <c r="C89" s="20"/>
      <c r="D89" s="53" t="str">
        <f>IFERROR(VLOOKUP(VLOOKUP(#REF!,Data!$C$2:$D$6,2,FALSE)*VLOOKUP(#REF!,Data!$E$2:$F$6,2,FALSE),Data!$L$1:$M$11,2,TRUE),"")</f>
        <v/>
      </c>
      <c r="E89" s="20"/>
      <c r="F89" s="14"/>
      <c r="G89" s="16"/>
    </row>
    <row r="90" spans="1:7" ht="23.5" customHeight="1">
      <c r="A90" s="31"/>
      <c r="B90" s="18"/>
      <c r="C90" s="20"/>
      <c r="D90" s="53" t="str">
        <f>IFERROR(VLOOKUP(VLOOKUP(#REF!,Data!$C$2:$D$6,2,FALSE)*VLOOKUP(#REF!,Data!$E$2:$F$6,2,FALSE),Data!$L$1:$M$11,2,TRUE),"")</f>
        <v/>
      </c>
      <c r="E90" s="20"/>
      <c r="F90" s="14"/>
      <c r="G90" s="16"/>
    </row>
    <row r="91" spans="1:7" ht="23.5" customHeight="1">
      <c r="A91" s="31"/>
      <c r="B91" s="18"/>
      <c r="C91" s="20"/>
      <c r="D91" s="53" t="str">
        <f>IFERROR(VLOOKUP(VLOOKUP(#REF!,Data!$C$2:$D$6,2,FALSE)*VLOOKUP(#REF!,Data!$E$2:$F$6,2,FALSE),Data!$L$1:$M$11,2,TRUE),"")</f>
        <v/>
      </c>
      <c r="E91" s="20"/>
      <c r="F91" s="14"/>
      <c r="G91" s="16"/>
    </row>
    <row r="92" spans="1:7" ht="23.5" customHeight="1">
      <c r="A92" s="31"/>
      <c r="B92" s="18"/>
      <c r="C92" s="20"/>
      <c r="D92" s="53" t="str">
        <f>IFERROR(VLOOKUP(VLOOKUP(#REF!,Data!$C$2:$D$6,2,FALSE)*VLOOKUP(#REF!,Data!$E$2:$F$6,2,FALSE),Data!$L$1:$M$11,2,TRUE),"")</f>
        <v/>
      </c>
      <c r="E92" s="20"/>
      <c r="F92" s="14"/>
      <c r="G92" s="16"/>
    </row>
    <row r="93" spans="1:7" ht="23.5" customHeight="1">
      <c r="A93" s="31"/>
      <c r="B93" s="18"/>
      <c r="C93" s="20"/>
      <c r="D93" s="53" t="str">
        <f>IFERROR(VLOOKUP(VLOOKUP(#REF!,Data!$C$2:$D$6,2,FALSE)*VLOOKUP(#REF!,Data!$E$2:$F$6,2,FALSE),Data!$L$1:$M$11,2,TRUE),"")</f>
        <v/>
      </c>
      <c r="E93" s="20"/>
      <c r="F93" s="14"/>
      <c r="G93" s="16"/>
    </row>
    <row r="94" spans="1:7" ht="23.5" customHeight="1">
      <c r="A94" s="31"/>
      <c r="B94" s="18"/>
      <c r="C94" s="20"/>
      <c r="D94" s="53" t="str">
        <f>IFERROR(VLOOKUP(VLOOKUP(#REF!,Data!$C$2:$D$6,2,FALSE)*VLOOKUP(#REF!,Data!$E$2:$F$6,2,FALSE),Data!$L$1:$M$11,2,TRUE),"")</f>
        <v/>
      </c>
      <c r="E94" s="20"/>
      <c r="F94" s="14"/>
      <c r="G94" s="16"/>
    </row>
    <row r="95" spans="1:7" ht="23.5" customHeight="1">
      <c r="A95" s="31"/>
      <c r="B95" s="18"/>
      <c r="C95" s="20"/>
      <c r="D95" s="53" t="str">
        <f>IFERROR(VLOOKUP(VLOOKUP(#REF!,Data!$C$2:$D$6,2,FALSE)*VLOOKUP(#REF!,Data!$E$2:$F$6,2,FALSE),Data!$L$1:$M$11,2,TRUE),"")</f>
        <v/>
      </c>
      <c r="E95" s="20"/>
      <c r="F95" s="14"/>
      <c r="G95" s="16"/>
    </row>
    <row r="96" spans="1:7" ht="23.5" customHeight="1">
      <c r="A96" s="31"/>
      <c r="B96" s="18"/>
      <c r="C96" s="20"/>
      <c r="D96" s="53" t="str">
        <f>IFERROR(VLOOKUP(VLOOKUP(#REF!,Data!$C$2:$D$6,2,FALSE)*VLOOKUP(#REF!,Data!$E$2:$F$6,2,FALSE),Data!$L$1:$M$11,2,TRUE),"")</f>
        <v/>
      </c>
      <c r="E96" s="20"/>
      <c r="F96" s="14"/>
      <c r="G96" s="16"/>
    </row>
    <row r="97" spans="1:7" ht="23.5" customHeight="1">
      <c r="A97" s="31"/>
      <c r="B97" s="18"/>
      <c r="C97" s="20"/>
      <c r="D97" s="53" t="str">
        <f>IFERROR(VLOOKUP(VLOOKUP(#REF!,Data!$C$2:$D$6,2,FALSE)*VLOOKUP(#REF!,Data!$E$2:$F$6,2,FALSE),Data!$L$1:$M$11,2,TRUE),"")</f>
        <v/>
      </c>
      <c r="E97" s="20"/>
      <c r="F97" s="14"/>
      <c r="G97" s="16"/>
    </row>
    <row r="98" spans="1:7" ht="23.5" customHeight="1">
      <c r="A98" s="31"/>
      <c r="B98" s="18"/>
      <c r="C98" s="20"/>
      <c r="D98" s="53" t="str">
        <f>IFERROR(VLOOKUP(VLOOKUP(#REF!,Data!$C$2:$D$6,2,FALSE)*VLOOKUP(#REF!,Data!$E$2:$F$6,2,FALSE),Data!$L$1:$M$11,2,TRUE),"")</f>
        <v/>
      </c>
      <c r="E98" s="20"/>
      <c r="F98" s="14"/>
      <c r="G98" s="16"/>
    </row>
    <row r="99" spans="1:7" ht="23.5" customHeight="1">
      <c r="A99" s="31"/>
      <c r="B99" s="18"/>
      <c r="C99" s="20"/>
      <c r="D99" s="53" t="str">
        <f>IFERROR(VLOOKUP(VLOOKUP(#REF!,Data!$C$2:$D$6,2,FALSE)*VLOOKUP(#REF!,Data!$E$2:$F$6,2,FALSE),Data!$L$1:$M$11,2,TRUE),"")</f>
        <v/>
      </c>
      <c r="E99" s="20"/>
      <c r="F99" s="14"/>
      <c r="G99" s="16"/>
    </row>
    <row r="100" spans="1:7" ht="23.5" customHeight="1">
      <c r="A100" s="31"/>
      <c r="B100" s="18"/>
      <c r="C100" s="20"/>
      <c r="D100" s="53" t="str">
        <f>IFERROR(VLOOKUP(VLOOKUP(#REF!,Data!$C$2:$D$6,2,FALSE)*VLOOKUP(#REF!,Data!$E$2:$F$6,2,FALSE),Data!$L$1:$M$11,2,TRUE),"")</f>
        <v/>
      </c>
      <c r="E100" s="20"/>
      <c r="F100" s="14"/>
      <c r="G100" s="16"/>
    </row>
    <row r="101" spans="1:7" ht="23.5" customHeight="1">
      <c r="A101" s="31"/>
      <c r="B101" s="18"/>
      <c r="C101" s="20"/>
      <c r="D101" s="53" t="str">
        <f>IFERROR(VLOOKUP(VLOOKUP(#REF!,Data!$C$2:$D$6,2,FALSE)*VLOOKUP(#REF!,Data!$E$2:$F$6,2,FALSE),Data!$L$1:$M$11,2,TRUE),"")</f>
        <v/>
      </c>
      <c r="E101" s="20"/>
      <c r="F101" s="14"/>
      <c r="G101" s="16"/>
    </row>
    <row r="102" spans="1:7" ht="23.5" customHeight="1">
      <c r="A102" s="31"/>
      <c r="B102" s="18"/>
      <c r="C102" s="20"/>
      <c r="D102" s="53" t="str">
        <f>IFERROR(VLOOKUP(VLOOKUP(#REF!,Data!$C$2:$D$6,2,FALSE)*VLOOKUP(#REF!,Data!$E$2:$F$6,2,FALSE),Data!$L$1:$M$11,2,TRUE),"")</f>
        <v/>
      </c>
      <c r="E102" s="20"/>
      <c r="F102" s="14"/>
      <c r="G102" s="16"/>
    </row>
    <row r="103" spans="1:7" ht="23.5" customHeight="1">
      <c r="A103" s="31"/>
      <c r="B103" s="18"/>
      <c r="C103" s="20"/>
      <c r="D103" s="53" t="str">
        <f>IFERROR(VLOOKUP(VLOOKUP(#REF!,Data!$C$2:$D$6,2,FALSE)*VLOOKUP(#REF!,Data!$E$2:$F$6,2,FALSE),Data!$L$1:$M$11,2,TRUE),"")</f>
        <v/>
      </c>
      <c r="E103" s="20"/>
      <c r="F103" s="14"/>
      <c r="G103" s="16"/>
    </row>
    <row r="104" spans="1:7" ht="23.5" customHeight="1">
      <c r="A104" s="31"/>
      <c r="B104" s="18"/>
      <c r="C104" s="20"/>
      <c r="D104" s="53" t="str">
        <f>IFERROR(VLOOKUP(VLOOKUP(#REF!,Data!$C$2:$D$6,2,FALSE)*VLOOKUP(#REF!,Data!$E$2:$F$6,2,FALSE),Data!$L$1:$M$11,2,TRUE),"")</f>
        <v/>
      </c>
      <c r="E104" s="20"/>
      <c r="F104" s="14"/>
      <c r="G104" s="16"/>
    </row>
    <row r="105" spans="1:7" ht="23.5" customHeight="1">
      <c r="A105" s="31"/>
      <c r="B105" s="18"/>
      <c r="C105" s="20"/>
      <c r="D105" s="53" t="str">
        <f>IFERROR(VLOOKUP(VLOOKUP(#REF!,Data!$C$2:$D$6,2,FALSE)*VLOOKUP(#REF!,Data!$E$2:$F$6,2,FALSE),Data!$L$1:$M$11,2,TRUE),"")</f>
        <v/>
      </c>
      <c r="E105" s="20"/>
      <c r="F105" s="14"/>
      <c r="G105" s="16"/>
    </row>
    <row r="106" spans="1:7" ht="23.5" customHeight="1">
      <c r="A106" s="31"/>
      <c r="B106" s="18"/>
      <c r="C106" s="20"/>
      <c r="D106" s="53" t="str">
        <f>IFERROR(VLOOKUP(VLOOKUP(#REF!,Data!$C$2:$D$6,2,FALSE)*VLOOKUP(#REF!,Data!$E$2:$F$6,2,FALSE),Data!$L$1:$M$11,2,TRUE),"")</f>
        <v/>
      </c>
      <c r="E106" s="20"/>
      <c r="F106" s="14"/>
      <c r="G106" s="16"/>
    </row>
    <row r="107" spans="1:7" ht="23.5" customHeight="1">
      <c r="A107" s="31"/>
      <c r="B107" s="18"/>
      <c r="C107" s="20"/>
      <c r="D107" s="53" t="str">
        <f>IFERROR(VLOOKUP(VLOOKUP(#REF!,Data!$C$2:$D$6,2,FALSE)*VLOOKUP(#REF!,Data!$E$2:$F$6,2,FALSE),Data!$L$1:$M$11,2,TRUE),"")</f>
        <v/>
      </c>
      <c r="E107" s="20"/>
      <c r="F107" s="14"/>
      <c r="G107" s="16"/>
    </row>
    <row r="108" spans="1:7" ht="23.5" customHeight="1">
      <c r="A108" s="31"/>
      <c r="B108" s="18"/>
      <c r="C108" s="20"/>
      <c r="D108" s="53" t="str">
        <f>IFERROR(VLOOKUP(VLOOKUP(#REF!,Data!$C$2:$D$6,2,FALSE)*VLOOKUP(#REF!,Data!$E$2:$F$6,2,FALSE),Data!$L$1:$M$11,2,TRUE),"")</f>
        <v/>
      </c>
      <c r="E108" s="20"/>
      <c r="F108" s="14"/>
      <c r="G108" s="16"/>
    </row>
    <row r="109" spans="1:7" ht="23.5" customHeight="1">
      <c r="A109" s="31"/>
      <c r="B109" s="18"/>
      <c r="C109" s="20"/>
      <c r="D109" s="53" t="str">
        <f>IFERROR(VLOOKUP(VLOOKUP(#REF!,Data!$C$2:$D$6,2,FALSE)*VLOOKUP(#REF!,Data!$E$2:$F$6,2,FALSE),Data!$L$1:$M$11,2,TRUE),"")</f>
        <v/>
      </c>
      <c r="E109" s="20"/>
      <c r="F109" s="14"/>
      <c r="G109" s="16"/>
    </row>
    <row r="110" spans="1:7" ht="23.5" customHeight="1">
      <c r="A110" s="31"/>
      <c r="B110" s="18"/>
      <c r="C110" s="20"/>
      <c r="D110" s="53" t="str">
        <f>IFERROR(VLOOKUP(VLOOKUP(#REF!,Data!$C$2:$D$6,2,FALSE)*VLOOKUP(#REF!,Data!$E$2:$F$6,2,FALSE),Data!$L$1:$M$11,2,TRUE),"")</f>
        <v/>
      </c>
      <c r="E110" s="20"/>
      <c r="F110" s="14"/>
      <c r="G110" s="16"/>
    </row>
    <row r="111" spans="1:7" ht="23.5" customHeight="1">
      <c r="A111" s="31"/>
      <c r="B111" s="18"/>
      <c r="C111" s="20"/>
      <c r="D111" s="53" t="str">
        <f>IFERROR(VLOOKUP(VLOOKUP(#REF!,Data!$C$2:$D$6,2,FALSE)*VLOOKUP(#REF!,Data!$E$2:$F$6,2,FALSE),Data!$L$1:$M$11,2,TRUE),"")</f>
        <v/>
      </c>
      <c r="E111" s="20"/>
      <c r="F111" s="14"/>
      <c r="G111" s="16"/>
    </row>
    <row r="112" spans="1:7" ht="23.5" customHeight="1">
      <c r="A112" s="31"/>
      <c r="B112" s="18"/>
      <c r="C112" s="20"/>
      <c r="D112" s="53" t="str">
        <f>IFERROR(VLOOKUP(VLOOKUP(#REF!,Data!$C$2:$D$6,2,FALSE)*VLOOKUP(#REF!,Data!$E$2:$F$6,2,FALSE),Data!$L$1:$M$11,2,TRUE),"")</f>
        <v/>
      </c>
      <c r="E112" s="20"/>
      <c r="F112" s="14"/>
      <c r="G112" s="16"/>
    </row>
    <row r="113" spans="1:7" ht="23.5" customHeight="1">
      <c r="A113" s="31"/>
      <c r="B113" s="18"/>
      <c r="C113" s="20"/>
      <c r="D113" s="53" t="str">
        <f>IFERROR(VLOOKUP(VLOOKUP(#REF!,Data!$C$2:$D$6,2,FALSE)*VLOOKUP(#REF!,Data!$E$2:$F$6,2,FALSE),Data!$L$1:$M$11,2,TRUE),"")</f>
        <v/>
      </c>
      <c r="E113" s="20"/>
      <c r="F113" s="14"/>
      <c r="G113" s="16"/>
    </row>
    <row r="114" spans="1:7" ht="23.5" customHeight="1">
      <c r="A114" s="31"/>
      <c r="B114" s="18"/>
      <c r="C114" s="20"/>
      <c r="D114" s="53" t="str">
        <f>IFERROR(VLOOKUP(VLOOKUP(#REF!,Data!$C$2:$D$6,2,FALSE)*VLOOKUP(#REF!,Data!$E$2:$F$6,2,FALSE),Data!$L$1:$M$11,2,TRUE),"")</f>
        <v/>
      </c>
      <c r="E114" s="20"/>
      <c r="F114" s="14"/>
      <c r="G114" s="16"/>
    </row>
    <row r="115" spans="1:7" ht="23.5" customHeight="1">
      <c r="A115" s="31"/>
      <c r="B115" s="18"/>
      <c r="C115" s="20"/>
      <c r="D115" s="53" t="str">
        <f>IFERROR(VLOOKUP(VLOOKUP(#REF!,Data!$C$2:$D$6,2,FALSE)*VLOOKUP(#REF!,Data!$E$2:$F$6,2,FALSE),Data!$L$1:$M$11,2,TRUE),"")</f>
        <v/>
      </c>
      <c r="E115" s="20"/>
      <c r="F115" s="14"/>
      <c r="G115" s="16"/>
    </row>
    <row r="116" spans="1:7" ht="23.5" customHeight="1">
      <c r="A116" s="31"/>
      <c r="B116" s="18"/>
      <c r="C116" s="20"/>
      <c r="D116" s="53" t="str">
        <f>IFERROR(VLOOKUP(VLOOKUP(#REF!,Data!$C$2:$D$6,2,FALSE)*VLOOKUP(#REF!,Data!$E$2:$F$6,2,FALSE),Data!$L$1:$M$11,2,TRUE),"")</f>
        <v/>
      </c>
      <c r="E116" s="20"/>
      <c r="F116" s="14"/>
      <c r="G116" s="16"/>
    </row>
    <row r="117" spans="1:7" ht="23.5" customHeight="1">
      <c r="A117" s="31"/>
      <c r="B117" s="18"/>
      <c r="C117" s="20"/>
      <c r="D117" s="53" t="str">
        <f>IFERROR(VLOOKUP(VLOOKUP(#REF!,Data!$C$2:$D$6,2,FALSE)*VLOOKUP(#REF!,Data!$E$2:$F$6,2,FALSE),Data!$L$1:$M$11,2,TRUE),"")</f>
        <v/>
      </c>
      <c r="E117" s="20"/>
      <c r="F117" s="14"/>
      <c r="G117" s="16"/>
    </row>
    <row r="118" spans="1:7" ht="23.5" customHeight="1">
      <c r="A118" s="31"/>
      <c r="B118" s="18"/>
      <c r="C118" s="20"/>
      <c r="D118" s="53" t="str">
        <f>IFERROR(VLOOKUP(VLOOKUP(#REF!,Data!$C$2:$D$6,2,FALSE)*VLOOKUP(#REF!,Data!$E$2:$F$6,2,FALSE),Data!$L$1:$M$11,2,TRUE),"")</f>
        <v/>
      </c>
      <c r="E118" s="20"/>
      <c r="F118" s="14"/>
      <c r="G118" s="16"/>
    </row>
    <row r="119" spans="1:7" ht="23.5" customHeight="1">
      <c r="A119" s="31"/>
      <c r="B119" s="18"/>
      <c r="C119" s="20"/>
      <c r="D119" s="53" t="str">
        <f>IFERROR(VLOOKUP(VLOOKUP(#REF!,Data!$C$2:$D$6,2,FALSE)*VLOOKUP(#REF!,Data!$E$2:$F$6,2,FALSE),Data!$L$1:$M$11,2,TRUE),"")</f>
        <v/>
      </c>
      <c r="E119" s="20"/>
      <c r="F119" s="14"/>
      <c r="G119" s="16"/>
    </row>
    <row r="120" spans="1:7" ht="23.5" customHeight="1">
      <c r="A120" s="31"/>
      <c r="B120" s="18"/>
      <c r="C120" s="20"/>
      <c r="D120" s="53" t="str">
        <f>IFERROR(VLOOKUP(VLOOKUP(#REF!,Data!$C$2:$D$6,2,FALSE)*VLOOKUP(#REF!,Data!$E$2:$F$6,2,FALSE),Data!$L$1:$M$11,2,TRUE),"")</f>
        <v/>
      </c>
      <c r="E120" s="20"/>
      <c r="F120" s="14"/>
      <c r="G120" s="16"/>
    </row>
    <row r="121" spans="1:7" ht="23.5" customHeight="1">
      <c r="A121" s="31"/>
      <c r="B121" s="18"/>
      <c r="C121" s="20"/>
      <c r="D121" s="53" t="str">
        <f>IFERROR(VLOOKUP(VLOOKUP(#REF!,Data!$C$2:$D$6,2,FALSE)*VLOOKUP(#REF!,Data!$E$2:$F$6,2,FALSE),Data!$L$1:$M$11,2,TRUE),"")</f>
        <v/>
      </c>
      <c r="E121" s="20"/>
      <c r="F121" s="14"/>
      <c r="G121" s="16"/>
    </row>
    <row r="122" spans="1:7" ht="23.5" customHeight="1">
      <c r="A122" s="31"/>
      <c r="B122" s="18"/>
      <c r="C122" s="20"/>
      <c r="D122" s="53" t="str">
        <f>IFERROR(VLOOKUP(VLOOKUP(#REF!,Data!$C$2:$D$6,2,FALSE)*VLOOKUP(#REF!,Data!$E$2:$F$6,2,FALSE),Data!$L$1:$M$11,2,TRUE),"")</f>
        <v/>
      </c>
      <c r="E122" s="20"/>
      <c r="F122" s="14"/>
      <c r="G122" s="16"/>
    </row>
    <row r="123" spans="1:7" ht="23.5" customHeight="1">
      <c r="A123" s="31"/>
      <c r="B123" s="18"/>
      <c r="C123" s="20"/>
      <c r="D123" s="53" t="str">
        <f>IFERROR(VLOOKUP(VLOOKUP(#REF!,Data!$C$2:$D$6,2,FALSE)*VLOOKUP(#REF!,Data!$E$2:$F$6,2,FALSE),Data!$L$1:$M$11,2,TRUE),"")</f>
        <v/>
      </c>
      <c r="E123" s="20"/>
      <c r="F123" s="14"/>
      <c r="G123" s="16"/>
    </row>
    <row r="124" spans="1:7" ht="23.5" customHeight="1">
      <c r="A124" s="31"/>
      <c r="B124" s="18"/>
      <c r="C124" s="20"/>
      <c r="D124" s="53" t="str">
        <f>IFERROR(VLOOKUP(VLOOKUP(#REF!,Data!$C$2:$D$6,2,FALSE)*VLOOKUP(#REF!,Data!$E$2:$F$6,2,FALSE),Data!$L$1:$M$11,2,TRUE),"")</f>
        <v/>
      </c>
      <c r="E124" s="20"/>
      <c r="F124" s="14"/>
      <c r="G124" s="16"/>
    </row>
    <row r="125" spans="1:7" ht="23.5" customHeight="1">
      <c r="A125" s="31"/>
      <c r="B125" s="18"/>
      <c r="C125" s="20"/>
      <c r="D125" s="53" t="str">
        <f>IFERROR(VLOOKUP(VLOOKUP(#REF!,Data!$C$2:$D$6,2,FALSE)*VLOOKUP(#REF!,Data!$E$2:$F$6,2,FALSE),Data!$L$1:$M$11,2,TRUE),"")</f>
        <v/>
      </c>
      <c r="E125" s="20"/>
      <c r="F125" s="14"/>
      <c r="G125" s="16"/>
    </row>
    <row r="126" spans="1:7" ht="23.5" customHeight="1">
      <c r="A126" s="31"/>
      <c r="B126" s="18"/>
      <c r="C126" s="20"/>
      <c r="D126" s="53" t="str">
        <f>IFERROR(VLOOKUP(VLOOKUP(#REF!,Data!$C$2:$D$6,2,FALSE)*VLOOKUP(#REF!,Data!$E$2:$F$6,2,FALSE),Data!$L$1:$M$11,2,TRUE),"")</f>
        <v/>
      </c>
      <c r="E126" s="20"/>
      <c r="F126" s="14"/>
      <c r="G126" s="16"/>
    </row>
    <row r="127" spans="1:7" ht="23.5" customHeight="1">
      <c r="A127" s="31"/>
      <c r="B127" s="18"/>
      <c r="C127" s="20"/>
      <c r="D127" s="53" t="str">
        <f>IFERROR(VLOOKUP(VLOOKUP(#REF!,Data!$C$2:$D$6,2,FALSE)*VLOOKUP(#REF!,Data!$E$2:$F$6,2,FALSE),Data!$L$1:$M$11,2,TRUE),"")</f>
        <v/>
      </c>
      <c r="E127" s="20"/>
      <c r="F127" s="14"/>
      <c r="G127" s="16"/>
    </row>
    <row r="128" spans="1:7" ht="23.5" customHeight="1">
      <c r="A128" s="31"/>
      <c r="B128" s="18"/>
      <c r="C128" s="20"/>
      <c r="D128" s="53" t="str">
        <f>IFERROR(VLOOKUP(VLOOKUP(#REF!,Data!$C$2:$D$6,2,FALSE)*VLOOKUP(#REF!,Data!$E$2:$F$6,2,FALSE),Data!$L$1:$M$11,2,TRUE),"")</f>
        <v/>
      </c>
      <c r="E128" s="20"/>
      <c r="F128" s="14"/>
      <c r="G128" s="16"/>
    </row>
    <row r="129" spans="1:7" ht="23.5" customHeight="1">
      <c r="A129" s="31"/>
      <c r="B129" s="18"/>
      <c r="C129" s="20"/>
      <c r="D129" s="53" t="str">
        <f>IFERROR(VLOOKUP(VLOOKUP(#REF!,Data!$C$2:$D$6,2,FALSE)*VLOOKUP(#REF!,Data!$E$2:$F$6,2,FALSE),Data!$L$1:$M$11,2,TRUE),"")</f>
        <v/>
      </c>
      <c r="E129" s="20"/>
      <c r="F129" s="14"/>
      <c r="G129" s="16"/>
    </row>
    <row r="130" spans="1:7" ht="23.5" customHeight="1">
      <c r="A130" s="31"/>
      <c r="B130" s="18"/>
      <c r="C130" s="20"/>
      <c r="D130" s="53" t="str">
        <f>IFERROR(VLOOKUP(VLOOKUP(#REF!,Data!$C$2:$D$6,2,FALSE)*VLOOKUP(#REF!,Data!$E$2:$F$6,2,FALSE),Data!$L$1:$M$11,2,TRUE),"")</f>
        <v/>
      </c>
      <c r="E130" s="20"/>
      <c r="F130" s="14"/>
      <c r="G130" s="16"/>
    </row>
    <row r="131" spans="1:7" ht="23.5" customHeight="1">
      <c r="A131" s="31"/>
      <c r="B131" s="18"/>
      <c r="C131" s="20"/>
      <c r="D131" s="53" t="str">
        <f>IFERROR(VLOOKUP(VLOOKUP(#REF!,Data!$C$2:$D$6,2,FALSE)*VLOOKUP(#REF!,Data!$E$2:$F$6,2,FALSE),Data!$L$1:$M$11,2,TRUE),"")</f>
        <v/>
      </c>
      <c r="E131" s="20"/>
      <c r="F131" s="14"/>
      <c r="G131" s="16"/>
    </row>
    <row r="132" spans="1:7" ht="23.5" customHeight="1">
      <c r="A132" s="31"/>
      <c r="B132" s="18"/>
      <c r="C132" s="20"/>
      <c r="D132" s="53" t="str">
        <f>IFERROR(VLOOKUP(VLOOKUP(#REF!,Data!$C$2:$D$6,2,FALSE)*VLOOKUP(#REF!,Data!$E$2:$F$6,2,FALSE),Data!$L$1:$M$11,2,TRUE),"")</f>
        <v/>
      </c>
      <c r="E132" s="20"/>
      <c r="F132" s="14"/>
      <c r="G132" s="16"/>
    </row>
    <row r="133" spans="1:7" ht="23.5" customHeight="1">
      <c r="A133" s="31"/>
      <c r="B133" s="18"/>
      <c r="C133" s="20"/>
      <c r="D133" s="53" t="str">
        <f>IFERROR(VLOOKUP(VLOOKUP(#REF!,Data!$C$2:$D$6,2,FALSE)*VLOOKUP(#REF!,Data!$E$2:$F$6,2,FALSE),Data!$L$1:$M$11,2,TRUE),"")</f>
        <v/>
      </c>
      <c r="E133" s="20"/>
      <c r="F133" s="14"/>
      <c r="G133" s="16"/>
    </row>
    <row r="134" spans="1:7" ht="23.5" customHeight="1">
      <c r="A134" s="31"/>
      <c r="B134" s="18"/>
      <c r="C134" s="20"/>
      <c r="D134" s="53" t="str">
        <f>IFERROR(VLOOKUP(VLOOKUP(#REF!,Data!$C$2:$D$6,2,FALSE)*VLOOKUP(#REF!,Data!$E$2:$F$6,2,FALSE),Data!$L$1:$M$11,2,TRUE),"")</f>
        <v/>
      </c>
      <c r="E134" s="20"/>
      <c r="F134" s="14"/>
      <c r="G134" s="16"/>
    </row>
    <row r="135" spans="1:7" ht="23.5" customHeight="1">
      <c r="A135" s="31"/>
      <c r="B135" s="18"/>
      <c r="C135" s="20"/>
      <c r="D135" s="53" t="str">
        <f>IFERROR(VLOOKUP(VLOOKUP(#REF!,Data!$C$2:$D$6,2,FALSE)*VLOOKUP(#REF!,Data!$E$2:$F$6,2,FALSE),Data!$L$1:$M$11,2,TRUE),"")</f>
        <v/>
      </c>
      <c r="E135" s="20"/>
      <c r="F135" s="14"/>
      <c r="G135" s="16"/>
    </row>
    <row r="136" spans="1:7" ht="23.5" customHeight="1">
      <c r="A136" s="31"/>
      <c r="B136" s="18"/>
      <c r="C136" s="20"/>
      <c r="D136" s="53" t="str">
        <f>IFERROR(VLOOKUP(VLOOKUP(#REF!,Data!$C$2:$D$6,2,FALSE)*VLOOKUP(#REF!,Data!$E$2:$F$6,2,FALSE),Data!$L$1:$M$11,2,TRUE),"")</f>
        <v/>
      </c>
      <c r="E136" s="20"/>
      <c r="F136" s="14"/>
      <c r="G136" s="16"/>
    </row>
    <row r="137" spans="1:7" ht="23.5" customHeight="1">
      <c r="A137" s="31"/>
      <c r="B137" s="18"/>
      <c r="C137" s="20"/>
      <c r="D137" s="53" t="str">
        <f>IFERROR(VLOOKUP(VLOOKUP(#REF!,Data!$C$2:$D$6,2,FALSE)*VLOOKUP(#REF!,Data!$E$2:$F$6,2,FALSE),Data!$L$1:$M$11,2,TRUE),"")</f>
        <v/>
      </c>
      <c r="E137" s="20"/>
      <c r="F137" s="14"/>
      <c r="G137" s="16"/>
    </row>
    <row r="138" spans="1:7" ht="23.5" customHeight="1">
      <c r="A138" s="31"/>
      <c r="B138" s="18"/>
      <c r="C138" s="20"/>
      <c r="D138" s="53" t="str">
        <f>IFERROR(VLOOKUP(VLOOKUP(#REF!,Data!$C$2:$D$6,2,FALSE)*VLOOKUP(#REF!,Data!$E$2:$F$6,2,FALSE),Data!$L$1:$M$11,2,TRUE),"")</f>
        <v/>
      </c>
      <c r="E138" s="20"/>
      <c r="F138" s="14"/>
      <c r="G138" s="16"/>
    </row>
    <row r="139" spans="1:7" ht="23.5" customHeight="1">
      <c r="A139" s="31"/>
      <c r="B139" s="18"/>
      <c r="C139" s="20"/>
      <c r="D139" s="53" t="str">
        <f>IFERROR(VLOOKUP(VLOOKUP(#REF!,Data!$C$2:$D$6,2,FALSE)*VLOOKUP(#REF!,Data!$E$2:$F$6,2,FALSE),Data!$L$1:$M$11,2,TRUE),"")</f>
        <v/>
      </c>
      <c r="E139" s="20"/>
      <c r="F139" s="14"/>
      <c r="G139" s="16"/>
    </row>
    <row r="140" spans="1:7" ht="23.5" customHeight="1">
      <c r="A140" s="31"/>
      <c r="B140" s="18"/>
      <c r="C140" s="20"/>
      <c r="D140" s="53" t="str">
        <f>IFERROR(VLOOKUP(VLOOKUP(#REF!,Data!$C$2:$D$6,2,FALSE)*VLOOKUP(#REF!,Data!$E$2:$F$6,2,FALSE),Data!$L$1:$M$11,2,TRUE),"")</f>
        <v/>
      </c>
      <c r="E140" s="20"/>
      <c r="F140" s="14"/>
      <c r="G140" s="16"/>
    </row>
    <row r="141" spans="1:7" ht="23.5" customHeight="1">
      <c r="A141" s="31"/>
      <c r="B141" s="18"/>
      <c r="C141" s="20"/>
      <c r="D141" s="53" t="str">
        <f>IFERROR(VLOOKUP(VLOOKUP(#REF!,Data!$C$2:$D$6,2,FALSE)*VLOOKUP(#REF!,Data!$E$2:$F$6,2,FALSE),Data!$L$1:$M$11,2,TRUE),"")</f>
        <v/>
      </c>
      <c r="E141" s="20"/>
      <c r="F141" s="14"/>
      <c r="G141" s="16"/>
    </row>
    <row r="142" spans="1:7" ht="23.5" customHeight="1">
      <c r="A142" s="31"/>
      <c r="B142" s="18"/>
      <c r="C142" s="20"/>
      <c r="D142" s="53" t="str">
        <f>IFERROR(VLOOKUP(VLOOKUP(#REF!,Data!$C$2:$D$6,2,FALSE)*VLOOKUP(#REF!,Data!$E$2:$F$6,2,FALSE),Data!$L$1:$M$11,2,TRUE),"")</f>
        <v/>
      </c>
      <c r="E142" s="20"/>
      <c r="F142" s="14"/>
      <c r="G142" s="16"/>
    </row>
    <row r="143" spans="1:7" ht="23.5" customHeight="1">
      <c r="A143" s="31"/>
      <c r="B143" s="18"/>
      <c r="C143" s="20"/>
      <c r="D143" s="53" t="str">
        <f>IFERROR(VLOOKUP(VLOOKUP(#REF!,Data!$C$2:$D$6,2,FALSE)*VLOOKUP(#REF!,Data!$E$2:$F$6,2,FALSE),Data!$L$1:$M$11,2,TRUE),"")</f>
        <v/>
      </c>
      <c r="E143" s="20"/>
      <c r="F143" s="14"/>
      <c r="G143" s="16"/>
    </row>
    <row r="144" spans="1:7" ht="23.5" customHeight="1">
      <c r="A144" s="31"/>
      <c r="B144" s="18"/>
      <c r="C144" s="20"/>
      <c r="D144" s="53" t="str">
        <f>IFERROR(VLOOKUP(VLOOKUP(#REF!,Data!$C$2:$D$6,2,FALSE)*VLOOKUP(#REF!,Data!$E$2:$F$6,2,FALSE),Data!$L$1:$M$11,2,TRUE),"")</f>
        <v/>
      </c>
      <c r="E144" s="20"/>
      <c r="F144" s="14"/>
      <c r="G144" s="16"/>
    </row>
    <row r="145" spans="1:7" ht="23.5" customHeight="1">
      <c r="A145" s="31"/>
      <c r="B145" s="18"/>
      <c r="C145" s="20"/>
      <c r="D145" s="53" t="str">
        <f>IFERROR(VLOOKUP(VLOOKUP(#REF!,Data!$C$2:$D$6,2,FALSE)*VLOOKUP(#REF!,Data!$E$2:$F$6,2,FALSE),Data!$L$1:$M$11,2,TRUE),"")</f>
        <v/>
      </c>
      <c r="E145" s="20"/>
      <c r="F145" s="14"/>
      <c r="G145" s="16"/>
    </row>
    <row r="146" spans="1:7" ht="23.5" customHeight="1">
      <c r="A146" s="31"/>
      <c r="B146" s="18"/>
      <c r="C146" s="20"/>
      <c r="D146" s="53" t="str">
        <f>IFERROR(VLOOKUP(VLOOKUP(#REF!,Data!$C$2:$D$6,2,FALSE)*VLOOKUP(#REF!,Data!$E$2:$F$6,2,FALSE),Data!$L$1:$M$11,2,TRUE),"")</f>
        <v/>
      </c>
      <c r="E146" s="20"/>
      <c r="F146" s="14"/>
      <c r="G146" s="16"/>
    </row>
    <row r="147" spans="1:7" ht="23.5" customHeight="1">
      <c r="A147" s="31"/>
      <c r="B147" s="18"/>
      <c r="C147" s="20"/>
      <c r="D147" s="53" t="str">
        <f>IFERROR(VLOOKUP(VLOOKUP(#REF!,Data!$C$2:$D$6,2,FALSE)*VLOOKUP(#REF!,Data!$E$2:$F$6,2,FALSE),Data!$L$1:$M$11,2,TRUE),"")</f>
        <v/>
      </c>
      <c r="E147" s="20"/>
      <c r="F147" s="14"/>
      <c r="G147" s="16"/>
    </row>
    <row r="148" spans="1:7" ht="23.5" customHeight="1">
      <c r="A148" s="31"/>
      <c r="B148" s="18"/>
      <c r="C148" s="20"/>
      <c r="D148" s="53" t="str">
        <f>IFERROR(VLOOKUP(VLOOKUP(#REF!,Data!$C$2:$D$6,2,FALSE)*VLOOKUP(#REF!,Data!$E$2:$F$6,2,FALSE),Data!$L$1:$M$11,2,TRUE),"")</f>
        <v/>
      </c>
      <c r="E148" s="20"/>
      <c r="F148" s="14"/>
      <c r="G148" s="16"/>
    </row>
    <row r="149" spans="1:7" ht="23.5" customHeight="1">
      <c r="A149" s="31"/>
      <c r="B149" s="18"/>
      <c r="C149" s="20"/>
      <c r="D149" s="53" t="str">
        <f>IFERROR(VLOOKUP(VLOOKUP(#REF!,Data!$C$2:$D$6,2,FALSE)*VLOOKUP(#REF!,Data!$E$2:$F$6,2,FALSE),Data!$L$1:$M$11,2,TRUE),"")</f>
        <v/>
      </c>
      <c r="E149" s="20"/>
      <c r="F149" s="14"/>
      <c r="G149" s="16"/>
    </row>
    <row r="150" spans="1:7" ht="23.5" customHeight="1">
      <c r="A150" s="31"/>
      <c r="B150" s="19"/>
      <c r="C150" s="20"/>
      <c r="D150" s="53" t="str">
        <f>IFERROR(VLOOKUP(VLOOKUP(#REF!,Data!$C$2:$D$6,2,FALSE)*VLOOKUP(#REF!,Data!$E$2:$F$6,2,FALSE),Data!$L$1:$M$11,2,TRUE),"")</f>
        <v/>
      </c>
      <c r="E150" s="19"/>
      <c r="F150" s="14"/>
      <c r="G150" s="16"/>
    </row>
    <row r="151" spans="1:7" ht="23.5" customHeight="1">
      <c r="A151" s="31"/>
      <c r="B151" s="19"/>
      <c r="C151" s="20"/>
      <c r="D151" s="53" t="str">
        <f>IFERROR(VLOOKUP(VLOOKUP(#REF!,Data!$C$2:$D$6,2,FALSE)*VLOOKUP(#REF!,Data!$E$2:$F$6,2,FALSE),Data!$L$1:$M$11,2,TRUE),"")</f>
        <v/>
      </c>
      <c r="E151" s="19"/>
      <c r="F151" s="14"/>
      <c r="G151" s="16"/>
    </row>
    <row r="152" spans="1:7" ht="23.5" customHeight="1">
      <c r="A152" s="31"/>
      <c r="B152" s="19"/>
      <c r="C152" s="20"/>
      <c r="D152" s="53" t="str">
        <f>IFERROR(VLOOKUP(VLOOKUP(#REF!,Data!$C$2:$D$6,2,FALSE)*VLOOKUP(#REF!,Data!$E$2:$F$6,2,FALSE),Data!$L$1:$M$11,2,TRUE),"")</f>
        <v/>
      </c>
      <c r="E152" s="19"/>
      <c r="F152" s="14"/>
      <c r="G152" s="16"/>
    </row>
    <row r="153" spans="1:7" ht="23.5" customHeight="1">
      <c r="A153" s="31"/>
      <c r="B153" s="19"/>
      <c r="C153" s="20"/>
      <c r="D153" s="53" t="str">
        <f>IFERROR(VLOOKUP(VLOOKUP(#REF!,Data!$C$2:$D$6,2,FALSE)*VLOOKUP(#REF!,Data!$E$2:$F$6,2,FALSE),Data!$L$1:$M$11,2,TRUE),"")</f>
        <v/>
      </c>
      <c r="E153" s="21"/>
      <c r="F153" s="14"/>
      <c r="G153" s="16"/>
    </row>
    <row r="154" spans="1:7" ht="23.5" customHeight="1">
      <c r="A154" s="31"/>
      <c r="B154" s="19"/>
      <c r="C154" s="20"/>
      <c r="D154" s="53" t="str">
        <f>IFERROR(VLOOKUP(VLOOKUP(#REF!,Data!$C$2:$D$6,2,FALSE)*VLOOKUP(#REF!,Data!$E$2:$F$6,2,FALSE),Data!$L$1:$M$11,2,TRUE),"")</f>
        <v/>
      </c>
      <c r="E154" s="19"/>
      <c r="F154" s="14"/>
      <c r="G154" s="16"/>
    </row>
    <row r="155" spans="1:7" ht="23.5" customHeight="1">
      <c r="A155" s="31"/>
      <c r="B155" s="19"/>
      <c r="C155" s="20"/>
      <c r="D155" s="53" t="str">
        <f>IFERROR(VLOOKUP(VLOOKUP(#REF!,Data!$C$2:$D$6,2,FALSE)*VLOOKUP(#REF!,Data!$E$2:$F$6,2,FALSE),Data!$L$1:$M$11,2,TRUE),"")</f>
        <v/>
      </c>
      <c r="E155" s="19"/>
      <c r="F155" s="14"/>
      <c r="G155" s="17"/>
    </row>
    <row r="156" spans="1:7" ht="23.5" customHeight="1">
      <c r="A156" s="38"/>
      <c r="B156" s="39"/>
      <c r="C156" s="40"/>
      <c r="D156" s="53" t="str">
        <f>IFERROR(VLOOKUP(VLOOKUP(#REF!,Data!$C$2:$D$6,2,FALSE)*VLOOKUP(#REF!,Data!$E$2:$F$6,2,FALSE),Data!$L$1:$M$11,2,TRUE),"")</f>
        <v/>
      </c>
      <c r="E156" s="41"/>
      <c r="F156" s="14"/>
      <c r="G156" s="17"/>
    </row>
  </sheetData>
  <sheetProtection formatCells="0" formatColumns="0" formatRows="0" insertRows="0" insertHyperlinks="0" deleteRows="0" sort="0" autoFilter="0" pivotTables="0"/>
  <protectedRanges>
    <protectedRange sqref="B155 E155 F8:F155 E8:E13 B8:B13 C8:C155 G8:G13 G150:G155" name="Range1"/>
    <protectedRange sqref="B27:B29" name="Range1_2_4"/>
    <protectedRange sqref="B46:B49 E45:E50 G45:G50" name="Range1_7"/>
    <protectedRange sqref="B45" name="Range1_2_5"/>
    <protectedRange sqref="B52:B54 E51:E55 G51:G55" name="Range1_8"/>
    <protectedRange sqref="B51" name="Range1_2_6"/>
    <protectedRange sqref="B56:B60 E56:E61 G56:G61" name="Range1_9"/>
    <protectedRange sqref="B62:B70 B72:B74 B76:B78 E62:E78 G62:G84" name="Range1_10"/>
    <protectedRange sqref="B79:B84 E79:E84" name="Range1_3_1"/>
    <protectedRange sqref="B91:B92 B86:B89 E85:E92 G85:G92" name="Range1_11"/>
    <protectedRange sqref="B85" name="Range1_2_7"/>
    <protectedRange sqref="B104:B106 E93:E106 B94:B102 G93:G106" name="Range1_12"/>
    <protectedRange sqref="B93" name="Range1_2_8"/>
    <protectedRange sqref="B109:B112 E109:E112 E107 G107:G112" name="Range1_4"/>
    <protectedRange sqref="B107" name="Range1_2_2_2"/>
    <protectedRange sqref="B108" name="Range1_5_2"/>
    <protectedRange sqref="E108" name="Range1_6_2"/>
    <protectedRange sqref="B119 B115:B117 E115:E119 B133:B149 E113 E133:E149 G113:G119 G133:G149" name="Range1_13"/>
    <protectedRange sqref="B113" name="Range1_2_9"/>
    <protectedRange sqref="B114" name="Range1_3_2"/>
    <protectedRange sqref="E114" name="Range1_4_1"/>
    <protectedRange sqref="B125:B132 B120:B123 E120:E132 G120:G132" name="Range1_5_3"/>
    <protectedRange sqref="B150:B153" name="Range1_2"/>
    <protectedRange sqref="E150:E154" name="Range1_5"/>
  </protectedRanges>
  <dataConsolidate/>
  <mergeCells count="1">
    <mergeCell ref="A6:B6"/>
  </mergeCells>
  <phoneticPr fontId="16" type="noConversion"/>
  <conditionalFormatting sqref="D8:D156">
    <cfRule type="cellIs" dxfId="19" priority="4" operator="equal">
      <formula>"Very Low"</formula>
    </cfRule>
    <cfRule type="cellIs" dxfId="18" priority="5" operator="equal">
      <formula>"Low"</formula>
    </cfRule>
    <cfRule type="cellIs" dxfId="17" priority="6" operator="equal">
      <formula>"Moderate"</formula>
    </cfRule>
    <cfRule type="cellIs" dxfId="16" priority="7" operator="equal">
      <formula>"High"</formula>
    </cfRule>
    <cfRule type="cellIs" dxfId="15" priority="8" stopIfTrue="1" operator="equal">
      <formula>"Critical"</formula>
    </cfRule>
  </conditionalFormatting>
  <conditionalFormatting sqref="D8:D156">
    <cfRule type="cellIs" dxfId="14" priority="1" operator="equal">
      <formula>"High"</formula>
    </cfRule>
    <cfRule type="cellIs" dxfId="13" priority="2" operator="equal">
      <formula>"Medium"</formula>
    </cfRule>
    <cfRule type="cellIs" dxfId="12" priority="3" operator="equal">
      <formula>"Low"</formula>
    </cfRule>
  </conditionalFormatting>
  <dataValidations xWindow="71" yWindow="580" count="8">
    <dataValidation allowBlank="1" showInputMessage="1" showErrorMessage="1" prompt="Describe the risk in simple terms" sqref="B18 E34 B49 B54 B60 B82 B89 B97 B111 B117 B123 B153" xr:uid="{00000000-0002-0000-0000-000000000000}"/>
    <dataValidation allowBlank="1" showInputMessage="1" showErrorMessage="1" prompt="Describe the risk in more detail. A risk is the uncertain event that could occur bringing consequences to a project. A risk is separate to an &quot;issue&quot; in that a risk has a possibility of occuring. _x000a_Risks can also present opportunities." sqref="B56:B59 B81 B72:B78 B69 B20:B33 B83:B88 B91:B96 B112:B116 B119:B122 B155 B125:B152 B35:B45 B51:B53 B104:B110 B98:B102 B8:B17" xr:uid="{00000000-0002-0000-0000-000004000000}"/>
    <dataValidation allowBlank="1" showInputMessage="1" showErrorMessage="1" prompt="Describe the likely impact if the risk occurs. In many cases a risk may have a number of key impacts. In order for the risk rating, the worst consequence should be adopted." sqref="B70 B62:B68 E109 E94 B79:B80 E66" xr:uid="{00000000-0002-0000-0000-000005000000}"/>
    <dataValidation allowBlank="1" showInputMessage="1" showErrorMessage="1" prompt="Describe the controls or actions to be taken to mitigate either the likelihood of the risk occuring, or to mitigate the impact if the risk occurs" sqref="E67:E93 E110:E155 E96:E108 E8:E65" xr:uid="{00000000-0002-0000-0000-000007000000}"/>
    <dataValidation allowBlank="1" showInputMessage="1" showErrorMessage="1" prompt="Ensuring that each risk has a unique ID is useful to manage and report on risks" sqref="A8:A156" xr:uid="{00000000-0002-0000-0000-000013000000}"/>
    <dataValidation allowBlank="1" showInputMessage="1" showErrorMessage="1" prompt="Enter the date the action is due by" sqref="G8:G155" xr:uid="{00000000-0002-0000-0000-000008000000}"/>
    <dataValidation allowBlank="1" showInputMessage="1" showErrorMessage="1" prompt="Describe the likely impact if the risk occurs. In many cases a risk may have a number of key impacts." sqref="C8:C156" xr:uid="{0EBD32BA-B114-4C74-BA2D-8C5870619410}"/>
    <dataValidation allowBlank="1" showInputMessage="1" showErrorMessage="1" prompt="Identify the individual responsible for managing this risk_x000a_" sqref="F8:F156" xr:uid="{06A25210-6068-40DF-A841-6BEE980D5866}"/>
  </dataValidations>
  <pageMargins left="0.39370078740157483" right="0.39370078740157483" top="0.39370078740157483" bottom="0.39370078740157483" header="0.31496062992125984" footer="0.31496062992125984"/>
  <pageSetup paperSize="8" fitToHeight="0" orientation="landscape" r:id="rId1"/>
  <headerFooter>
    <oddHeader>&amp;R[INSERT COUNCIL NAME/LOGO]</oddHeader>
  </headerFooter>
  <drawing r:id="rId2"/>
  <legacyDrawing r:id="rId3"/>
  <tableParts count="1">
    <tablePart r:id="rId4"/>
  </tableParts>
  <extLst>
    <ext xmlns:x14="http://schemas.microsoft.com/office/spreadsheetml/2009/9/main" uri="{CCE6A557-97BC-4b89-ADB6-D9C93CAAB3DF}">
      <x14:dataValidations xmlns:xm="http://schemas.microsoft.com/office/excel/2006/main" xWindow="71" yWindow="580" count="1">
        <x14:dataValidation type="list" allowBlank="1" showInputMessage="1" showErrorMessage="1" prompt="Select risk rating from drop-down box" xr:uid="{F4B9F1D6-F9BC-48AC-A88A-64652E362267}">
          <x14:formula1>
            <xm:f>Intro!$B$47:$B$49</xm:f>
          </x14:formula1>
          <xm:sqref>D8:D156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V32"/>
  <sheetViews>
    <sheetView topLeftCell="I1" zoomScale="85" zoomScaleNormal="85" workbookViewId="0">
      <selection activeCell="V1" sqref="V1"/>
    </sheetView>
  </sheetViews>
  <sheetFormatPr defaultRowHeight="14"/>
  <cols>
    <col min="1" max="1" width="27.5" customWidth="1"/>
    <col min="2" max="2" width="23" bestFit="1" customWidth="1"/>
    <col min="3" max="3" width="19.58203125" bestFit="1" customWidth="1"/>
    <col min="4" max="4" width="19.58203125" customWidth="1"/>
    <col min="5" max="5" width="16.5" bestFit="1" customWidth="1"/>
    <col min="6" max="6" width="16.5" customWidth="1"/>
    <col min="7" max="7" width="19.33203125" bestFit="1" customWidth="1"/>
    <col min="9" max="9" width="12.5" bestFit="1" customWidth="1"/>
    <col min="10" max="10" width="23.08203125" bestFit="1" customWidth="1"/>
    <col min="11" max="11" width="15.83203125" customWidth="1"/>
    <col min="16" max="16" width="44.83203125" customWidth="1"/>
    <col min="17" max="17" width="10" customWidth="1"/>
    <col min="18" max="18" width="11.08203125" customWidth="1"/>
    <col min="19" max="19" width="15.83203125" customWidth="1"/>
    <col min="21" max="21" width="22.5" customWidth="1"/>
    <col min="22" max="22" width="20.08203125" customWidth="1"/>
  </cols>
  <sheetData>
    <row r="1" spans="1:22">
      <c r="A1" s="3" t="s">
        <v>38</v>
      </c>
      <c r="B1" s="3" t="s">
        <v>39</v>
      </c>
      <c r="C1" s="3" t="s">
        <v>40</v>
      </c>
      <c r="D1" s="3" t="s">
        <v>41</v>
      </c>
      <c r="E1" s="3" t="s">
        <v>42</v>
      </c>
      <c r="F1" s="3" t="s">
        <v>43</v>
      </c>
      <c r="G1" s="3" t="s">
        <v>44</v>
      </c>
      <c r="H1" s="3" t="s">
        <v>45</v>
      </c>
      <c r="I1" s="3" t="s">
        <v>46</v>
      </c>
      <c r="J1" s="3" t="s">
        <v>47</v>
      </c>
      <c r="K1" s="3" t="s">
        <v>48</v>
      </c>
      <c r="L1" s="3" t="s">
        <v>49</v>
      </c>
      <c r="M1" s="3" t="s">
        <v>50</v>
      </c>
      <c r="N1" s="3" t="s">
        <v>51</v>
      </c>
      <c r="O1" s="3" t="s">
        <v>52</v>
      </c>
      <c r="P1" s="3" t="s">
        <v>53</v>
      </c>
      <c r="Q1" s="3" t="s">
        <v>54</v>
      </c>
      <c r="R1" s="61" t="s">
        <v>55</v>
      </c>
      <c r="S1" s="61"/>
      <c r="T1" s="61"/>
      <c r="U1" s="61"/>
      <c r="V1" s="3" t="s">
        <v>56</v>
      </c>
    </row>
    <row r="2" spans="1:22">
      <c r="A2" t="s">
        <v>57</v>
      </c>
      <c r="B2" t="s">
        <v>58</v>
      </c>
      <c r="C2" t="s">
        <v>59</v>
      </c>
      <c r="D2">
        <v>5</v>
      </c>
      <c r="E2" t="s">
        <v>60</v>
      </c>
      <c r="F2">
        <v>5</v>
      </c>
      <c r="G2" t="s">
        <v>61</v>
      </c>
      <c r="H2" t="s">
        <v>62</v>
      </c>
      <c r="I2" t="s">
        <v>63</v>
      </c>
      <c r="J2" t="s">
        <v>7</v>
      </c>
      <c r="K2">
        <v>3</v>
      </c>
      <c r="L2">
        <v>1</v>
      </c>
      <c r="M2" t="s">
        <v>64</v>
      </c>
      <c r="N2" t="s">
        <v>65</v>
      </c>
      <c r="O2">
        <v>1</v>
      </c>
      <c r="P2" t="s">
        <v>66</v>
      </c>
      <c r="Q2" t="s">
        <v>67</v>
      </c>
      <c r="R2" s="3" t="s">
        <v>68</v>
      </c>
      <c r="S2" s="3" t="s">
        <v>69</v>
      </c>
      <c r="T2" s="3" t="s">
        <v>70</v>
      </c>
      <c r="U2" s="3" t="s">
        <v>71</v>
      </c>
      <c r="V2" t="s">
        <v>72</v>
      </c>
    </row>
    <row r="3" spans="1:22">
      <c r="A3" t="s">
        <v>73</v>
      </c>
      <c r="B3" t="s">
        <v>74</v>
      </c>
      <c r="C3" t="s">
        <v>75</v>
      </c>
      <c r="D3">
        <v>4</v>
      </c>
      <c r="E3" t="s">
        <v>76</v>
      </c>
      <c r="F3">
        <v>4</v>
      </c>
      <c r="G3" t="s">
        <v>77</v>
      </c>
      <c r="H3" t="s">
        <v>78</v>
      </c>
      <c r="I3" t="s">
        <v>79</v>
      </c>
      <c r="J3" t="s">
        <v>80</v>
      </c>
      <c r="K3">
        <v>2</v>
      </c>
      <c r="L3">
        <v>2</v>
      </c>
      <c r="M3" t="s">
        <v>64</v>
      </c>
      <c r="N3" t="s">
        <v>81</v>
      </c>
      <c r="O3">
        <v>2</v>
      </c>
      <c r="P3" t="s">
        <v>82</v>
      </c>
      <c r="Q3" t="s">
        <v>83</v>
      </c>
      <c r="R3" t="s">
        <v>84</v>
      </c>
      <c r="S3" t="s">
        <v>85</v>
      </c>
      <c r="T3" t="s">
        <v>5</v>
      </c>
      <c r="U3" t="s">
        <v>86</v>
      </c>
      <c r="V3" t="s">
        <v>86</v>
      </c>
    </row>
    <row r="4" spans="1:22">
      <c r="A4" t="s">
        <v>87</v>
      </c>
      <c r="B4" t="s">
        <v>88</v>
      </c>
      <c r="C4" t="s">
        <v>80</v>
      </c>
      <c r="D4">
        <v>3</v>
      </c>
      <c r="E4" t="s">
        <v>89</v>
      </c>
      <c r="F4">
        <v>3</v>
      </c>
      <c r="G4" t="s">
        <v>90</v>
      </c>
      <c r="H4" t="s">
        <v>91</v>
      </c>
      <c r="J4" t="s">
        <v>5</v>
      </c>
      <c r="K4">
        <v>1</v>
      </c>
      <c r="L4">
        <v>3</v>
      </c>
      <c r="M4" t="s">
        <v>5</v>
      </c>
      <c r="N4" t="s">
        <v>5</v>
      </c>
      <c r="O4">
        <v>3</v>
      </c>
      <c r="P4" t="s">
        <v>92</v>
      </c>
      <c r="R4" t="s">
        <v>93</v>
      </c>
      <c r="S4" t="s">
        <v>85</v>
      </c>
      <c r="T4" t="s">
        <v>6</v>
      </c>
      <c r="U4" t="s">
        <v>72</v>
      </c>
      <c r="V4" t="s">
        <v>94</v>
      </c>
    </row>
    <row r="5" spans="1:22">
      <c r="A5" t="s">
        <v>95</v>
      </c>
      <c r="B5" t="s">
        <v>96</v>
      </c>
      <c r="C5" t="s">
        <v>97</v>
      </c>
      <c r="D5">
        <v>2</v>
      </c>
      <c r="E5" t="s">
        <v>98</v>
      </c>
      <c r="F5">
        <v>2</v>
      </c>
      <c r="G5" t="s">
        <v>99</v>
      </c>
      <c r="L5">
        <v>4</v>
      </c>
      <c r="M5" t="s">
        <v>5</v>
      </c>
      <c r="N5" t="s">
        <v>80</v>
      </c>
      <c r="O5">
        <v>4</v>
      </c>
      <c r="P5" t="s">
        <v>100</v>
      </c>
      <c r="R5" t="s">
        <v>101</v>
      </c>
      <c r="S5" t="s">
        <v>85</v>
      </c>
      <c r="T5" t="s">
        <v>7</v>
      </c>
      <c r="U5" t="s">
        <v>72</v>
      </c>
      <c r="V5" t="s">
        <v>102</v>
      </c>
    </row>
    <row r="6" spans="1:22">
      <c r="A6" t="s">
        <v>103</v>
      </c>
      <c r="B6" t="s">
        <v>104</v>
      </c>
      <c r="C6" t="s">
        <v>105</v>
      </c>
      <c r="D6">
        <v>1</v>
      </c>
      <c r="E6" t="s">
        <v>106</v>
      </c>
      <c r="F6">
        <v>1</v>
      </c>
      <c r="L6">
        <v>5</v>
      </c>
      <c r="M6" t="s">
        <v>80</v>
      </c>
      <c r="N6" t="s">
        <v>7</v>
      </c>
      <c r="O6">
        <v>5</v>
      </c>
      <c r="P6" t="s">
        <v>107</v>
      </c>
      <c r="R6" t="s">
        <v>108</v>
      </c>
      <c r="S6" t="s">
        <v>109</v>
      </c>
      <c r="T6" t="s">
        <v>5</v>
      </c>
      <c r="U6" t="s">
        <v>94</v>
      </c>
    </row>
    <row r="7" spans="1:22">
      <c r="A7" t="s">
        <v>110</v>
      </c>
      <c r="B7" t="s">
        <v>111</v>
      </c>
      <c r="L7">
        <v>12</v>
      </c>
      <c r="M7" t="s">
        <v>80</v>
      </c>
      <c r="N7" t="s">
        <v>112</v>
      </c>
      <c r="O7">
        <v>6</v>
      </c>
      <c r="R7" t="s">
        <v>113</v>
      </c>
      <c r="S7" t="s">
        <v>109</v>
      </c>
      <c r="T7" t="s">
        <v>6</v>
      </c>
      <c r="U7" t="s">
        <v>86</v>
      </c>
    </row>
    <row r="8" spans="1:22">
      <c r="A8" t="s">
        <v>114</v>
      </c>
      <c r="B8" t="s">
        <v>115</v>
      </c>
      <c r="L8">
        <v>15</v>
      </c>
      <c r="M8" t="s">
        <v>7</v>
      </c>
      <c r="R8" t="s">
        <v>116</v>
      </c>
      <c r="S8" t="s">
        <v>109</v>
      </c>
      <c r="T8" t="s">
        <v>7</v>
      </c>
      <c r="U8" t="s">
        <v>72</v>
      </c>
    </row>
    <row r="9" spans="1:22">
      <c r="A9" t="s">
        <v>117</v>
      </c>
      <c r="B9" t="s">
        <v>118</v>
      </c>
      <c r="L9">
        <v>16</v>
      </c>
      <c r="M9" t="s">
        <v>7</v>
      </c>
      <c r="R9" t="s">
        <v>119</v>
      </c>
      <c r="S9" t="s">
        <v>120</v>
      </c>
      <c r="T9" t="s">
        <v>5</v>
      </c>
      <c r="U9" t="s">
        <v>102</v>
      </c>
    </row>
    <row r="10" spans="1:22">
      <c r="A10" t="s">
        <v>121</v>
      </c>
      <c r="L10">
        <v>20</v>
      </c>
      <c r="M10" t="s">
        <v>122</v>
      </c>
      <c r="R10" t="s">
        <v>123</v>
      </c>
      <c r="S10" t="s">
        <v>120</v>
      </c>
      <c r="T10" t="s">
        <v>6</v>
      </c>
      <c r="U10" t="s">
        <v>94</v>
      </c>
    </row>
    <row r="11" spans="1:22">
      <c r="A11" t="s">
        <v>124</v>
      </c>
      <c r="L11">
        <v>25</v>
      </c>
      <c r="M11" t="s">
        <v>122</v>
      </c>
      <c r="R11" t="s">
        <v>116</v>
      </c>
      <c r="S11" t="s">
        <v>120</v>
      </c>
      <c r="T11" t="s">
        <v>7</v>
      </c>
      <c r="U11" t="s">
        <v>86</v>
      </c>
    </row>
    <row r="12" spans="1:22">
      <c r="A12" t="s">
        <v>125</v>
      </c>
    </row>
    <row r="13" spans="1:22">
      <c r="A13" t="s">
        <v>58</v>
      </c>
    </row>
    <row r="14" spans="1:22">
      <c r="A14" t="s">
        <v>67</v>
      </c>
    </row>
    <row r="15" spans="1:22">
      <c r="A15" t="s">
        <v>126</v>
      </c>
    </row>
    <row r="16" spans="1:22">
      <c r="A16" t="s">
        <v>127</v>
      </c>
    </row>
    <row r="17" spans="1:1">
      <c r="A17" t="s">
        <v>128</v>
      </c>
    </row>
    <row r="18" spans="1:1">
      <c r="A18" t="s">
        <v>129</v>
      </c>
    </row>
    <row r="19" spans="1:1">
      <c r="A19" t="s">
        <v>130</v>
      </c>
    </row>
    <row r="20" spans="1:1">
      <c r="A20" t="s">
        <v>131</v>
      </c>
    </row>
    <row r="21" spans="1:1">
      <c r="A21" t="s">
        <v>132</v>
      </c>
    </row>
    <row r="22" spans="1:1">
      <c r="A22" t="s">
        <v>133</v>
      </c>
    </row>
    <row r="23" spans="1:1" ht="15" customHeight="1">
      <c r="A23" t="s">
        <v>88</v>
      </c>
    </row>
    <row r="24" spans="1:1">
      <c r="A24" t="s">
        <v>134</v>
      </c>
    </row>
    <row r="26" spans="1:1">
      <c r="A26" s="3" t="s">
        <v>135</v>
      </c>
    </row>
    <row r="27" spans="1:1">
      <c r="A27" t="s">
        <v>136</v>
      </c>
    </row>
    <row r="28" spans="1:1">
      <c r="A28" t="s">
        <v>137</v>
      </c>
    </row>
    <row r="29" spans="1:1">
      <c r="A29" t="s">
        <v>138</v>
      </c>
    </row>
    <row r="30" spans="1:1">
      <c r="A30" t="s">
        <v>139</v>
      </c>
    </row>
    <row r="31" spans="1:1">
      <c r="A31" t="s">
        <v>140</v>
      </c>
    </row>
    <row r="32" spans="1:1">
      <c r="A32" t="s">
        <v>141</v>
      </c>
    </row>
  </sheetData>
  <mergeCells count="1">
    <mergeCell ref="R1:U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F0FDC2B6701445AD6AE47C6F3FE636" ma:contentTypeVersion="12" ma:contentTypeDescription="Create a new document." ma:contentTypeScope="" ma:versionID="5390ba013900c1aacee2c34e05b47f6f">
  <xsd:schema xmlns:xsd="http://www.w3.org/2001/XMLSchema" xmlns:xs="http://www.w3.org/2001/XMLSchema" xmlns:p="http://schemas.microsoft.com/office/2006/metadata/properties" xmlns:ns2="b73eeabe-e660-4370-a4ee-8743e856abb9" xmlns:ns3="12446f92-2084-457e-b232-c0d7ec79e1c3" targetNamespace="http://schemas.microsoft.com/office/2006/metadata/properties" ma:root="true" ma:fieldsID="998f7d437de02d59aa0601b3f822621e" ns2:_="" ns3:_="">
    <xsd:import namespace="b73eeabe-e660-4370-a4ee-8743e856abb9"/>
    <xsd:import namespace="12446f92-2084-457e-b232-c0d7ec79e1c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3eeabe-e660-4370-a4ee-8743e856abb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446f92-2084-457e-b232-c0d7ec79e1c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8E38E7-74BE-419B-A9F8-6EA0806D5634}">
  <ds:schemaRefs>
    <ds:schemaRef ds:uri="http://schemas.microsoft.com/sharepoint/v3/contenttype/forms"/>
  </ds:schemaRefs>
</ds:datastoreItem>
</file>

<file path=customXml/itemProps2.xml><?xml version="1.0" encoding="utf-8"?>
<ds:datastoreItem xmlns:ds="http://schemas.openxmlformats.org/officeDocument/2006/customXml" ds:itemID="{2B49E14B-9709-4C36-87E2-68DBE3B954FB}">
  <ds:schemaRefs>
    <ds:schemaRef ds:uri="http://purl.org/dc/terms/"/>
    <ds:schemaRef ds:uri="12446f92-2084-457e-b232-c0d7ec79e1c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b73eeabe-e660-4370-a4ee-8743e856abb9"/>
    <ds:schemaRef ds:uri="http://www.w3.org/XML/1998/namespace"/>
    <ds:schemaRef ds:uri="http://purl.org/dc/dcmitype/"/>
  </ds:schemaRefs>
</ds:datastoreItem>
</file>

<file path=customXml/itemProps3.xml><?xml version="1.0" encoding="utf-8"?>
<ds:datastoreItem xmlns:ds="http://schemas.openxmlformats.org/officeDocument/2006/customXml" ds:itemID="{4AEB62B5-E54B-49CF-86B2-9BD2D251B5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3eeabe-e660-4370-a4ee-8743e856abb9"/>
    <ds:schemaRef ds:uri="12446f92-2084-457e-b232-c0d7ec79e1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vt:lpstr>
      <vt:lpstr>Risk Register</vt:lpstr>
      <vt:lpstr>Data</vt:lpstr>
      <vt:lpstr>Intro!Print_Area</vt:lpstr>
      <vt:lpstr>'Risk Register'!Print_Area</vt:lpstr>
      <vt:lpstr>'Risk Register'!Print_Titles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Gloria Hill</dc:creator>
  <cp:keywords/>
  <dc:description/>
  <cp:lastModifiedBy>Gloria Hill</cp:lastModifiedBy>
  <cp:revision/>
  <cp:lastPrinted>2022-09-29T03:16:19Z</cp:lastPrinted>
  <dcterms:created xsi:type="dcterms:W3CDTF">2016-08-30T23:55:10Z</dcterms:created>
  <dcterms:modified xsi:type="dcterms:W3CDTF">2022-10-06T02:28:09Z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0x01010072A628FD40CCCF4E898A108138384C3C</vt:lpwstr>
  </property>
  <property fmtid="{D5CDD505-2E9C-101B-9397-08002B2CF9AE}" pid="3" name="_dlc_DocIdItemGuid">
    <vt:lpwstr>a6d48eeb-0ffd-4f3c-9eb4-aac71c376352</vt:lpwstr>
  </property>
  <property fmtid="{D5CDD505-2E9C-101B-9397-08002B2CF9AE}" pid="4" name="APPDocumentType">
    <vt:lpwstr/>
  </property>
</Properties>
</file>