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8"/>
  <workbookPr/>
  <mc:AlternateContent xmlns:mc="http://schemas.openxmlformats.org/markup-compatibility/2006">
    <mc:Choice Requires="x15">
      <x15ac:absPath xmlns:x15ac="http://schemas.microsoft.com/office/spreadsheetml/2010/11/ac" url="G:\EPLA\Demography Team\1. Projects\Projections\2022\Projection Runs\2022_01_20 2022 CPA Main Series Final\Updated Collateral Outputs\"/>
    </mc:Choice>
  </mc:AlternateContent>
  <xr:revisionPtr revIDLastSave="0" documentId="13_ncr:1_{3638A0F4-0725-4D72-A5DB-01A090951C04}" xr6:coauthVersionLast="47" xr6:coauthVersionMax="47" xr10:uidLastSave="{00000000-0000-0000-0000-000000000000}"/>
  <bookViews>
    <workbookView xWindow="-108" yWindow="-108" windowWidth="23256" windowHeight="12576" xr2:uid="{00000000-000D-0000-FFFF-FFFF00000000}"/>
  </bookViews>
  <sheets>
    <sheet name="Index" sheetId="1" r:id="rId1"/>
    <sheet name="Notes" sheetId="16" r:id="rId2"/>
    <sheet name="Collapsed SA2s" sheetId="3" r:id="rId3"/>
    <sheet name="GCCSA projections" sheetId="4" r:id="rId4"/>
    <sheet name="GCCSA growth rates" sheetId="5" r:id="rId5"/>
    <sheet name="CSA2 within GCCSA" sheetId="6" r:id="rId6"/>
    <sheet name="GCCSA age by sex" sheetId="7" r:id="rId7"/>
    <sheet name="GCCSA median ages" sheetId="8" r:id="rId8"/>
    <sheet name="GCCSA population accounts" sheetId="9" r:id="rId9"/>
    <sheet name="GCCSA combined change" sheetId="10" r:id="rId10"/>
    <sheet name="GCCSA total households" sheetId="11" r:id="rId11"/>
    <sheet name="GCCSA household types" sheetId="12" r:id="rId12"/>
    <sheet name="GCCSA household size" sheetId="13" r:id="rId13"/>
    <sheet name="GCCSA implied demand" sheetId="14" r:id="rId14"/>
    <sheet name="GCCSA PD-NPD by age" sheetId="15" r:id="rId1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2" i="1" l="1"/>
  <c r="A6" i="16"/>
  <c r="B14" i="1" l="1"/>
  <c r="A6" i="15"/>
  <c r="A6" i="14"/>
  <c r="A6" i="13"/>
  <c r="A6" i="12"/>
  <c r="A6" i="11"/>
  <c r="A6" i="10"/>
  <c r="A6" i="9"/>
  <c r="A6" i="8"/>
  <c r="A6" i="7"/>
  <c r="A6" i="6"/>
  <c r="A6" i="5"/>
  <c r="A6" i="4"/>
  <c r="A6" i="3"/>
  <c r="B13" i="1"/>
  <c r="C12" i="1"/>
  <c r="C11" i="1"/>
  <c r="B11" i="1"/>
  <c r="C10" i="1"/>
  <c r="B10" i="1"/>
  <c r="C9" i="1"/>
  <c r="B9" i="1"/>
  <c r="A9" i="1"/>
  <c r="C8" i="1"/>
  <c r="B8" i="1"/>
  <c r="A8" i="1"/>
  <c r="A6" i="1"/>
</calcChain>
</file>

<file path=xl/sharedStrings.xml><?xml version="1.0" encoding="utf-8"?>
<sst xmlns="http://schemas.openxmlformats.org/spreadsheetml/2006/main" count="2356" uniqueCount="800">
  <si>
    <t>2022 NSW Common Planning Assumption Projections</t>
  </si>
  <si>
    <t>Greater Capital City Statistical Area (ASGS 2016) Projections for year ending 30 June</t>
  </si>
  <si>
    <t>Explanatory Material</t>
  </si>
  <si>
    <t>Population Projections</t>
  </si>
  <si>
    <t>Household and Implied Dwelling Projections</t>
  </si>
  <si>
    <t>2022 NSW Population, Housing and Implied Dwelling Projections</t>
  </si>
  <si>
    <t>Overview</t>
  </si>
  <si>
    <t>NSW population, household and implied dwelling projections are produced by the Department of Planning and Environment on behalf of the NSW Government.</t>
  </si>
  <si>
    <t>Projections are not targets</t>
  </si>
  <si>
    <t>The NSW population projections are a scenario based on available evidence. They are not a target or a representation of Government intent.</t>
  </si>
  <si>
    <t>They represent possible demographic futures based on the best assessment of how the NSW population may change over time, including population size, age profile and residential location.</t>
  </si>
  <si>
    <t>The projections reflect current planning frameworks and strategies in place, and the potential demographic outcomes of contemporary decisions. They represent a basis from which to plan from.</t>
  </si>
  <si>
    <t>Planning for the future</t>
  </si>
  <si>
    <t>Population projections provide a picture of the population as it may develop in the future. They indicate an area’s likely population size, and its age and sex profile. Understanding these changes is essential to making informed planning decisions for the State’s future.</t>
  </si>
  <si>
    <t>These projections are used as a common framework across NSW Government. They inform planning policy decisions around infrastructure and service delivery such as the provision of hospital beds, school classrooms, roads and public transport.</t>
  </si>
  <si>
    <t>Future decisions, such as infrastructure investments and land use plans, will change future population patterns including growth and distribution.</t>
  </si>
  <si>
    <r>
      <rPr>
        <sz val="11"/>
        <rFont val="Public Sans"/>
      </rPr>
      <t xml:space="preserve">These projections do not change the current visions set out in </t>
    </r>
    <r>
      <rPr>
        <u/>
        <sz val="11"/>
        <color theme="10"/>
        <rFont val="Public Sans"/>
      </rPr>
      <t xml:space="preserve">Regional Plans </t>
    </r>
    <r>
      <rPr>
        <sz val="11"/>
        <rFont val="Public Sans"/>
      </rPr>
      <t>or affect local plans and strategies such as Local Council’s Local Strategic Planning Statements and Local Housing Strategies.</t>
    </r>
  </si>
  <si>
    <t>Projections provided in this excel workbook</t>
  </si>
  <si>
    <t>Common Planning Assumptions</t>
  </si>
  <si>
    <r>
      <rPr>
        <sz val="11"/>
        <rFont val="Public Sans"/>
      </rPr>
      <t xml:space="preserve">The projections contained in this workbook form part of the </t>
    </r>
    <r>
      <rPr>
        <u/>
        <sz val="11"/>
        <color theme="10"/>
        <rFont val="Public Sans"/>
      </rPr>
      <t>NSW Common Planning Assumptions</t>
    </r>
    <r>
      <rPr>
        <sz val="11"/>
        <rFont val="Public Sans"/>
      </rPr>
      <t>. They provide a consistent evidence base for NSW Government agencies to use in planning for key services and infrastructure in the state, from schools and hospitals to roads and transport.</t>
    </r>
  </si>
  <si>
    <r>
      <rPr>
        <sz val="11"/>
        <rFont val="Public Sans"/>
      </rPr>
      <t xml:space="preserve">Two additional series – “high” and “low” projections - are also available from the </t>
    </r>
    <r>
      <rPr>
        <u/>
        <sz val="11"/>
        <color theme="10"/>
        <rFont val="Public Sans"/>
      </rPr>
      <t>Department of Planning and Environment’s website</t>
    </r>
    <r>
      <rPr>
        <sz val="11"/>
        <rFont val="Public Sans"/>
      </rPr>
      <t>. They show other possible future population outcomes, based on what we can observe from the past, and net overseas migration forecasts in Australian Government Budgets.</t>
    </r>
  </si>
  <si>
    <t>Scope of projections in this workbook</t>
  </si>
  <si>
    <t>The 2022 Common Planning Assumption population, housing and implied dwelling projections span the period from 2021 to 2061 for NSW as a whole, and from 2021 to 2041 for areas within NSW.</t>
  </si>
  <si>
    <r>
      <rPr>
        <sz val="11"/>
        <rFont val="Public Sans"/>
      </rPr>
      <t xml:space="preserve">They include historic population data for the period 2001-2020 derived from the </t>
    </r>
    <r>
      <rPr>
        <u/>
        <sz val="11"/>
        <color theme="10"/>
        <rFont val="Public Sans"/>
      </rPr>
      <t>Australian Bureau of Statistics</t>
    </r>
    <r>
      <rPr>
        <sz val="11"/>
        <rFont val="Public Sans"/>
      </rPr>
      <t xml:space="preserve"> and released on 27th August 2021.</t>
    </r>
  </si>
  <si>
    <t>Projections are rounded to one digit. This means in some instances figures may not exactly sum to published totals.</t>
  </si>
  <si>
    <t>Geographic detail</t>
  </si>
  <si>
    <r>
      <rPr>
        <sz val="11"/>
        <rFont val="Public Sans"/>
      </rPr>
      <t xml:space="preserve">The 2022 NSW Projections are reported at two geographic scales – NSW as a whole and Statistical Area Level 2 (SA2s) level derived from the Australian Bureau of Statistics’ </t>
    </r>
    <r>
      <rPr>
        <u/>
        <sz val="11"/>
        <color theme="10"/>
        <rFont val="Public Sans"/>
      </rPr>
      <t>Australian Statical Geography Standard (ASGS) (July 2016).</t>
    </r>
  </si>
  <si>
    <t>SA2s</t>
  </si>
  <si>
    <r>
      <t xml:space="preserve">SA2s </t>
    </r>
    <r>
      <rPr>
        <sz val="11"/>
        <rFont val="Public Sans"/>
      </rPr>
      <t>are medium-sized areas representing a community that interacts together socially and economically. SA2s generally have a population between 3,000 and 25,000 with an average of about 10,000 people. SA2s in remote and regional areas generally have smaller populations than those in urban areas and also cover a larger geographic area.</t>
    </r>
  </si>
  <si>
    <r>
      <rPr>
        <sz val="11"/>
        <rFont val="Public Sans"/>
      </rPr>
      <t xml:space="preserve">For the 2022 NSW projections, sometimes two or more neighbouring SA2s have been collapsed together when an SA2 contains little or no population, such as in the Royal National Park and parts of the Blue Mountains. Further details are provided in a technical paper on the </t>
    </r>
    <r>
      <rPr>
        <u/>
        <sz val="11"/>
        <color theme="10"/>
        <rFont val="Public Sans"/>
      </rPr>
      <t>Department of Planning and Environment’s website</t>
    </r>
    <r>
      <rPr>
        <sz val="11"/>
        <rFont val="Public Sans"/>
      </rPr>
      <t xml:space="preserve"> .</t>
    </r>
  </si>
  <si>
    <t>The 2022 NSW projections are also available for other geographies.</t>
  </si>
  <si>
    <t>Local Government Areas (LGAs)</t>
  </si>
  <si>
    <r>
      <rPr>
        <sz val="11"/>
        <rFont val="Public Sans"/>
      </rPr>
      <t xml:space="preserve">LGA projections are based on an ABS approximation of </t>
    </r>
    <r>
      <rPr>
        <u/>
        <sz val="11"/>
        <color theme="10"/>
        <rFont val="Public Sans"/>
      </rPr>
      <t>gazetted local government boundaries in NSW.</t>
    </r>
  </si>
  <si>
    <r>
      <rPr>
        <sz val="11"/>
        <rFont val="Public Sans"/>
      </rPr>
      <t xml:space="preserve">The 2022 projections for LGAs in NSW are reported on the June 2020 edition of the </t>
    </r>
    <r>
      <rPr>
        <u/>
        <sz val="11"/>
        <color theme="10"/>
        <rFont val="Public Sans"/>
      </rPr>
      <t>ASGS non-ABS structures</t>
    </r>
    <r>
      <rPr>
        <sz val="11"/>
        <rFont val="Public Sans"/>
      </rPr>
      <t>.</t>
    </r>
  </si>
  <si>
    <t>Greater Sydney Region and Regional NSW</t>
  </si>
  <si>
    <t>The Greater Sydney region is comprised of the following LGAs:</t>
  </si>
  <si>
    <t>All other LGAs, and unincorporated NSW, make up Regional NSW.</t>
  </si>
  <si>
    <t>Statistical Areas Level 4 (SA4s)</t>
  </si>
  <si>
    <r>
      <rPr>
        <sz val="11"/>
        <rFont val="Public Sans"/>
      </rPr>
      <t xml:space="preserve">SA4s are also part of the </t>
    </r>
    <r>
      <rPr>
        <u/>
        <sz val="11"/>
        <color theme="10"/>
        <rFont val="Public Sans"/>
      </rPr>
      <t>Australian Statistical Geography Standard (ASGS)</t>
    </r>
    <r>
      <rPr>
        <sz val="11"/>
        <rFont val="Public Sans"/>
      </rPr>
      <t>. SA4s are designed for the output of a variety of regional data and represent labour markets and the functional area of Australian capital cities. Most SA4s have a population of over 100,000 people.</t>
    </r>
  </si>
  <si>
    <t>Planning Regions</t>
  </si>
  <si>
    <t>The Department of Planning and Environment established Planning Regions to help set the framework, vision and direction for strategic planning and land use planning for future needs for housing, jobs, infrastructure, a healthy environment and connected communities.</t>
  </si>
  <si>
    <r>
      <rPr>
        <sz val="11"/>
        <rFont val="Public Sans"/>
      </rPr>
      <t xml:space="preserve">The </t>
    </r>
    <r>
      <rPr>
        <u/>
        <sz val="11"/>
        <color theme="10"/>
        <rFont val="Public Sans"/>
      </rPr>
      <t>planning regions</t>
    </r>
    <r>
      <rPr>
        <sz val="11"/>
        <rFont val="Public Sans"/>
      </rPr>
      <t xml:space="preserve"> used in the 2022 projections are based on geographic boundaries set in 2017.</t>
    </r>
  </si>
  <si>
    <t>Functional Economic Regions (FERs)</t>
  </si>
  <si>
    <t>FERs are made up of one or more local government areas in regional NSW that work together to create smaller economies with strong economic links, mainly where people live and work.  There are 37 FERs in Regional NSW, and some of these cross-state boundaries into Queensland, Victoria and the Australian Capital Territory (ACT). The 2022 NSW projections do not include populations in an FER that are outside of NSW.</t>
  </si>
  <si>
    <r>
      <rPr>
        <sz val="11"/>
        <rFont val="Public Sans"/>
      </rPr>
      <t xml:space="preserve">Projections for FERs are based on </t>
    </r>
    <r>
      <rPr>
        <u/>
        <sz val="11"/>
        <color theme="10"/>
        <rFont val="Public Sans"/>
      </rPr>
      <t>geographic areas created in February 2021</t>
    </r>
    <r>
      <rPr>
        <sz val="11"/>
        <rFont val="Public Sans"/>
      </rPr>
      <t>.</t>
    </r>
  </si>
  <si>
    <t>Greater Sydney Commission (GSC) Districts</t>
  </si>
  <si>
    <r>
      <rPr>
        <sz val="11"/>
        <rFont val="Public Sans"/>
      </rPr>
      <t xml:space="preserve">The GSC created </t>
    </r>
    <r>
      <rPr>
        <u/>
        <sz val="11"/>
        <color theme="10"/>
        <rFont val="Public Sans"/>
      </rPr>
      <t>plans for 5 districts in Greater Sydney</t>
    </r>
    <r>
      <rPr>
        <sz val="11"/>
        <rFont val="Public Sans"/>
      </rPr>
      <t>, as a link between the Greater Sydney Regional Plan and local planning. They inform local environmental plans, community strategic plans and the assessment of planning proposals.</t>
    </r>
  </si>
  <si>
    <t>The 5 districts, as defined in March 2018, comprise the following local government areas:</t>
  </si>
  <si>
    <t>Three Cities</t>
  </si>
  <si>
    <r>
      <rPr>
        <sz val="11"/>
        <rFont val="Public Sans"/>
      </rPr>
      <t xml:space="preserve">The 2018 Greater Sydney Region Plan, </t>
    </r>
    <r>
      <rPr>
        <u/>
        <sz val="11"/>
        <color theme="10"/>
        <rFont val="Public Sans"/>
      </rPr>
      <t>A Metropolis of Three Cities</t>
    </r>
    <r>
      <rPr>
        <sz val="11"/>
        <rFont val="Public Sans"/>
      </rPr>
      <t xml:space="preserve"> is a vision for three, integrated and connected cities that will rebalance Greater Sydney - placing housing, jobs, infrastructure and services within easier reach of more residents, no matter where they live.</t>
    </r>
  </si>
  <si>
    <t>Geographically, the three Cities are:</t>
  </si>
  <si>
    <r>
      <t>·</t>
    </r>
    <r>
      <rPr>
        <sz val="7"/>
        <color rgb="FF000000"/>
        <rFont val="Times New Roman"/>
        <family val="1"/>
      </rPr>
      <t xml:space="preserve">         </t>
    </r>
    <r>
      <rPr>
        <sz val="10"/>
        <color rgb="FF000000"/>
        <rFont val="Arial"/>
        <family val="2"/>
      </rPr>
      <t>The Western Parkland City – the Western City district</t>
    </r>
  </si>
  <si>
    <r>
      <t>·</t>
    </r>
    <r>
      <rPr>
        <sz val="7"/>
        <color rgb="FF000000"/>
        <rFont val="Times New Roman"/>
        <family val="1"/>
      </rPr>
      <t xml:space="preserve">         </t>
    </r>
    <r>
      <rPr>
        <sz val="10"/>
        <color rgb="FF000000"/>
        <rFont val="Arial"/>
        <family val="2"/>
      </rPr>
      <t>The Central River City – the Central City district</t>
    </r>
  </si>
  <si>
    <r>
      <t>·</t>
    </r>
    <r>
      <rPr>
        <sz val="7"/>
        <color rgb="FF000000"/>
        <rFont val="Times New Roman"/>
        <family val="1"/>
      </rPr>
      <t xml:space="preserve">         </t>
    </r>
    <r>
      <rPr>
        <sz val="10"/>
        <color rgb="FF000000"/>
        <rFont val="Arial"/>
        <family val="2"/>
      </rPr>
      <t>The Eastern Harbour City – the Eastern City, North and South districts</t>
    </r>
  </si>
  <si>
    <t>Projection Methods – a trusted approach</t>
  </si>
  <si>
    <t>Enhancements to NSW population, housing and implied dwelling projections</t>
  </si>
  <si>
    <t>The 2022 projections are an update of population, household and implied dwelling projections released in December 2019.</t>
  </si>
  <si>
    <t>How do the 2022 projections differ to the 2019 projections?</t>
  </si>
  <si>
    <r>
      <t>1.</t>
    </r>
    <r>
      <rPr>
        <sz val="7"/>
        <color rgb="FF000000"/>
        <rFont val="Times New Roman"/>
        <family val="1"/>
      </rPr>
      <t xml:space="preserve">        </t>
    </r>
    <r>
      <rPr>
        <sz val="10"/>
        <color rgb="FF000000"/>
        <rFont val="Arial"/>
        <family val="2"/>
      </rPr>
      <t>The 2022 projections include the impact of the COVID-19 pandemic on population change across NSW.</t>
    </r>
  </si>
  <si>
    <r>
      <t>2.</t>
    </r>
    <r>
      <rPr>
        <sz val="7"/>
        <color rgb="FF000000"/>
        <rFont val="Times New Roman"/>
        <family val="1"/>
      </rPr>
      <t xml:space="preserve">      </t>
    </r>
    <r>
      <rPr>
        <sz val="10"/>
        <color rgb="FF000000"/>
        <rFont val="Arial"/>
        <family val="2"/>
      </rPr>
      <t>A new projection model has been used. Sub-state projections no longer use local government areas as the geographic benchmark. Instead, substate projections are based on the Australian Statistical Geography Standard developed by the Australian Bureau of Statistics. More detail is provided below.</t>
    </r>
  </si>
  <si>
    <t>How are population projections prepared?</t>
  </si>
  <si>
    <t>The NSW Government develops population projections using the cohort-component method. This is the international standard for producing population projections. Cohort-component models are used by the Australian Bureau of Statistics, the United Nations and other national statistical agencies world-wide.</t>
  </si>
  <si>
    <t>Accurately projecting the likely future population means understanding the demographic processes that drive population change.</t>
  </si>
  <si>
    <t>Demographic assumptions include:</t>
  </si>
  <si>
    <r>
      <t>·</t>
    </r>
    <r>
      <rPr>
        <sz val="7"/>
        <color rgb="FF000000"/>
        <rFont val="Times New Roman"/>
        <family val="1"/>
      </rPr>
      <t xml:space="preserve">         </t>
    </r>
    <r>
      <rPr>
        <sz val="10"/>
        <color rgb="FF000000"/>
        <rFont val="Arial"/>
        <family val="2"/>
      </rPr>
      <t>how many babies will be born (fertility),</t>
    </r>
  </si>
  <si>
    <r>
      <t>·</t>
    </r>
    <r>
      <rPr>
        <sz val="7"/>
        <color rgb="FF000000"/>
        <rFont val="Times New Roman"/>
        <family val="1"/>
      </rPr>
      <t xml:space="preserve">         </t>
    </r>
    <r>
      <rPr>
        <sz val="10"/>
        <color rgb="FF000000"/>
        <rFont val="Arial"/>
        <family val="2"/>
      </rPr>
      <t>the age at which people may die (mortality),</t>
    </r>
  </si>
  <si>
    <r>
      <t>·</t>
    </r>
    <r>
      <rPr>
        <sz val="7"/>
        <color rgb="FF000000"/>
        <rFont val="Times New Roman"/>
        <family val="1"/>
      </rPr>
      <t xml:space="preserve">         </t>
    </r>
    <r>
      <rPr>
        <sz val="10"/>
        <color rgb="FF000000"/>
        <rFont val="Arial"/>
        <family val="2"/>
      </rPr>
      <t>how many people will be moving around in NSW (intrastate migration),</t>
    </r>
  </si>
  <si>
    <r>
      <t>·</t>
    </r>
    <r>
      <rPr>
        <sz val="7"/>
        <color rgb="FF000000"/>
        <rFont val="Times New Roman"/>
        <family val="1"/>
      </rPr>
      <t xml:space="preserve">         </t>
    </r>
    <r>
      <rPr>
        <sz val="10"/>
        <color rgb="FF000000"/>
        <rFont val="Arial"/>
        <family val="2"/>
      </rPr>
      <t>how many people will be moving in and out of NSW from other states (interstate migration), and</t>
    </r>
  </si>
  <si>
    <r>
      <t>·</t>
    </r>
    <r>
      <rPr>
        <sz val="7"/>
        <color rgb="FF000000"/>
        <rFont val="Times New Roman"/>
        <family val="1"/>
      </rPr>
      <t xml:space="preserve">         </t>
    </r>
    <r>
      <rPr>
        <sz val="10"/>
        <color rgb="FF000000"/>
        <rFont val="Arial"/>
        <family val="2"/>
      </rPr>
      <t>how many people will be moving in and out of NSW from overseas (overseas migration).</t>
    </r>
  </si>
  <si>
    <t>The cohort component method divides a base population into birth cohorts – by age and by sex – and models how components of population change – deaths (mortality) and migration – affect each group into the future.  A new birth cohort is also added to the population every year by applying the projected fertility rates to the female population of childbearing age.  The base population for the 2022 projections is the estimated resident population by age and sex as of 30 June 2020.</t>
  </si>
  <si>
    <t>Assumptions are based on:</t>
  </si>
  <si>
    <r>
      <t>·</t>
    </r>
    <r>
      <rPr>
        <sz val="7"/>
        <color rgb="FF000000"/>
        <rFont val="Times New Roman"/>
        <family val="1"/>
      </rPr>
      <t xml:space="preserve">         </t>
    </r>
    <r>
      <rPr>
        <sz val="10"/>
        <color rgb="FF000000"/>
        <rFont val="Arial"/>
        <family val="2"/>
      </rPr>
      <t>analysis of historical trends from a range of data sources,</t>
    </r>
  </si>
  <si>
    <r>
      <t>·</t>
    </r>
    <r>
      <rPr>
        <sz val="7"/>
        <color rgb="FF000000"/>
        <rFont val="Times New Roman"/>
        <family val="1"/>
      </rPr>
      <t xml:space="preserve">         </t>
    </r>
    <r>
      <rPr>
        <sz val="10"/>
        <color rgb="FF000000"/>
        <rFont val="Arial"/>
        <family val="2"/>
      </rPr>
      <t>advice of experts from across Australia,</t>
    </r>
  </si>
  <si>
    <r>
      <t>·</t>
    </r>
    <r>
      <rPr>
        <sz val="7"/>
        <color rgb="FF000000"/>
        <rFont val="Times New Roman"/>
        <family val="1"/>
      </rPr>
      <t xml:space="preserve">         </t>
    </r>
    <r>
      <rPr>
        <sz val="10"/>
        <color rgb="FF000000"/>
        <rFont val="Arial"/>
        <family val="2"/>
      </rPr>
      <t>any announced policies ad projects, and local intelligence gained from regional local councils and other NSW Government agencies.</t>
    </r>
  </si>
  <si>
    <t>Any policies which were yet to be announced, yet to go on exhibition or were on exhibition at the time of production are not included.</t>
  </si>
  <si>
    <t>The following table summarises the assumptions used for NSW as a whole.</t>
  </si>
  <si>
    <t>Housing development and population growth in Greater Sydney</t>
  </si>
  <si>
    <t>An additional step is applied to population projections in the Greater Sydney Region. A housing unit method adjusts projected population growth across the city, based on the spatial pattern of future residential development. This method is used by many other places, including New York City and the City of London. In Greater Sydney, the Department’s Housing Supply Forecast is used to map out where future housing development may occur.</t>
  </si>
  <si>
    <t>How are household and implied dwelling projections prepared?</t>
  </si>
  <si>
    <t>Household projections reflect the living arrangements of people living in NSW. They give an indication of how many households the projected population is likely to form, and the types of households.</t>
  </si>
  <si>
    <t>Household projections are prepared using the sequential propensity household projection model. It is based on the NSW population projections and assumptions about living arrangements.</t>
  </si>
  <si>
    <t>Household projections inform estimates of likely housing demand. The first step is to assume one projected household occupies one dwelling.  An additional adjustment is made to account for some dwellings being unoccupied (e.g. new occupants have yet to move in, the dwelling is used as a second residence or it is a holiday home).  So the projected number of implied dwellings is larger than the projected number of households.</t>
  </si>
  <si>
    <t>Implied dwelling demand projections are not dwelling targets or a projection of future dwelling construction.</t>
  </si>
  <si>
    <t>The dwelling projections make no assumptions about the type of dwellings that projected households may live in.  The projections do not assess the likelihood of the projected dwellings being available during the projection timeframe.</t>
  </si>
  <si>
    <t>Reliability of population projections</t>
  </si>
  <si>
    <r>
      <t xml:space="preserve">NSW population projections are reviewed every four years against Census results to determine how well they performed. At the NSW level, the margin of error at 20 years has been plus or minus 2 per cent, plus or minus 3 per cent for regional NSW and plus or minus 4 per cent for Greater Sydney Region. This represents a high degree of confidence </t>
    </r>
    <r>
      <rPr>
        <vertAlign val="superscript"/>
        <sz val="11"/>
        <color rgb="FF000000"/>
        <rFont val="Public Sans"/>
      </rPr>
      <t>[1]</t>
    </r>
    <r>
      <rPr>
        <sz val="10"/>
        <color rgb="FF000000"/>
        <rFont val="Arial"/>
        <family val="2"/>
      </rPr>
      <t>.</t>
    </r>
  </si>
  <si>
    <t>Prior to the development of new projections, the Department reviewed the approach taken to existing projections updates to ensure that new projections reflect best practice.</t>
  </si>
  <si>
    <t>Further information</t>
  </si>
  <si>
    <r>
      <t xml:space="preserve">Further details about the projection methods and assumptions used to develop the 2022 NSW population, household and implied dwelling projections is available on the </t>
    </r>
    <r>
      <rPr>
        <u/>
        <sz val="11"/>
        <color theme="4"/>
        <rFont val="Public Sans"/>
        <family val="2"/>
      </rPr>
      <t>Department of Planning and Environment’s website</t>
    </r>
    <r>
      <rPr>
        <sz val="11"/>
        <color rgb="FF000000"/>
        <rFont val="Public Sans"/>
        <family val="2"/>
      </rPr>
      <t>.</t>
    </r>
  </si>
  <si>
    <r>
      <t xml:space="preserve">If you have any questions send a message to </t>
    </r>
    <r>
      <rPr>
        <u/>
        <sz val="11"/>
        <color rgb="FF000000"/>
        <rFont val="Public Sans"/>
        <family val="2"/>
      </rPr>
      <t>population.futures@planning.nsw.gov.au</t>
    </r>
  </si>
  <si>
    <t>Disclaimer</t>
  </si>
  <si>
    <t>While every reasonable effort has been made to ensure that these projections are correct at the time of release, the State of New South Wales, its agents and employees, disclaim any and all liability to any person in respect of anything or the consequences of anything done or omitted to be done in reliance upon the whole or any part of these projections.</t>
  </si>
  <si>
    <t xml:space="preserve">© State of New South Wales and Department of Planning and Environment  2022 </t>
  </si>
  <si>
    <t>Reference:</t>
  </si>
  <si>
    <t>[1] Wilson, T and Rowe, F (2011) The forecast accuracy of local government area population projections: a case study of Queensland, Australasian Journal of Regional Studies 17(2):204-243</t>
  </si>
  <si>
    <t>Collapsed SA2</t>
  </si>
  <si>
    <t>SA2_NAME_2016</t>
  </si>
  <si>
    <t>ERP as at 30 June 2020</t>
  </si>
  <si>
    <t>SA2 share of Collapsed SA2 ERP</t>
  </si>
  <si>
    <t>Austral - Greendale - Badgerys Creek</t>
  </si>
  <si>
    <t>Austral - Greendale</t>
  </si>
  <si>
    <t>Badgerys Creek</t>
  </si>
  <si>
    <t>Blackheath - Megalong Valley - Blue Mountains</t>
  </si>
  <si>
    <t>Blackheath - Megalong Valley</t>
  </si>
  <si>
    <t>Blue Mountains - North</t>
  </si>
  <si>
    <t>Blue Mountains - South</t>
  </si>
  <si>
    <t>Botany - Airport - Industrial</t>
  </si>
  <si>
    <t>Banksmeadow</t>
  </si>
  <si>
    <t>Botany</t>
  </si>
  <si>
    <t>Port Botany Industrial</t>
  </si>
  <si>
    <t>Sydney Airport</t>
  </si>
  <si>
    <t>Bradbury - Wedderburn - Holsworthy Military Area</t>
  </si>
  <si>
    <t>Bradbury - Wedderburn</t>
  </si>
  <si>
    <t>Holsworthy Military Area</t>
  </si>
  <si>
    <t>Cooma Region - Deua - Wadbilliga</t>
  </si>
  <si>
    <t>Cooma Region</t>
  </si>
  <si>
    <t>Deua - Wadbilliga</t>
  </si>
  <si>
    <t>Greystanes - Pemulwuy - Smithfield Industrial</t>
  </si>
  <si>
    <t>Greystanes - Pemulwuy</t>
  </si>
  <si>
    <t>Smithfield Industrial</t>
  </si>
  <si>
    <t>Guildford West - Merrylands West - Yennora Industrial</t>
  </si>
  <si>
    <t>Guildford West - Merrylands West</t>
  </si>
  <si>
    <t>Yennora Industrial</t>
  </si>
  <si>
    <t>Heathcote - Waterfall - Royal National Park</t>
  </si>
  <si>
    <t>Heathcote - Waterfall</t>
  </si>
  <si>
    <t>Royal National Park</t>
  </si>
  <si>
    <t>Helensburgh - Illawarra Catchment Reserve</t>
  </si>
  <si>
    <t>Helensburgh</t>
  </si>
  <si>
    <t>Illawarra Catchment Reserve</t>
  </si>
  <si>
    <t>Horsley Park - Kemps Creek - Wetherill Park Industrial</t>
  </si>
  <si>
    <t>Horsley Park - Kemps Creek</t>
  </si>
  <si>
    <t>Wetherill Park Industrial</t>
  </si>
  <si>
    <t>Lidcombe - Rookwood Cemetery</t>
  </si>
  <si>
    <t>Lidcombe</t>
  </si>
  <si>
    <t>Rookwood Cemetery</t>
  </si>
  <si>
    <t>Paddington - Moore Park - Centennial Park</t>
  </si>
  <si>
    <t>Centennial Park</t>
  </si>
  <si>
    <t>Paddington - Moore Park</t>
  </si>
  <si>
    <t>Port Kembla - Warrawong - Port Kembla Industrial</t>
  </si>
  <si>
    <t>Port Kembla - Warrawong</t>
  </si>
  <si>
    <t>Port Kembla Industrial</t>
  </si>
  <si>
    <t>Seven Hills - Toongabbie - Prospect Reservoir</t>
  </si>
  <si>
    <t>Prospect Reservoir</t>
  </si>
  <si>
    <t>Seven Hills - Toongabbie</t>
  </si>
  <si>
    <t>Singelton region - Wollangambe - Wollemi</t>
  </si>
  <si>
    <t>Singleton Region</t>
  </si>
  <si>
    <t>Wollangambe - Wollemi</t>
  </si>
  <si>
    <t>Stockton - Fullerton Cove - Newcastle Port - Kooragang</t>
  </si>
  <si>
    <t>Newcastle Port - Kooragang</t>
  </si>
  <si>
    <t>Stockton - Fullerton Cove</t>
  </si>
  <si>
    <t>Ulladulla region - Ettrema - Sassafras - Budawang</t>
  </si>
  <si>
    <t>Ettrema - Sassafras - Budawang</t>
  </si>
  <si>
    <t>Ulladulla Region</t>
  </si>
  <si>
    <t>Projected Population Totals (persons), 2001-2041</t>
  </si>
  <si>
    <t>Greater Capital City Statistical Area (ASGS 2016)</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</si>
  <si>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</si>
  <si>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</si>
  <si>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</si>
  <si>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</si>
  <si>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</si>
  <si>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</si>
  <si>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</si>
  <si>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</si>
  <si>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</si>
  <si>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</si>
  <si>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</si>
  <si>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</si>
  <si>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</si>
  <si>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</si>
  <si>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</si>
  <si>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</si>
  <si>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</si>
  <si>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</si>
  <si>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</si>
  <si>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</si>
  <si>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</si>
  <si>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</si>
  <si>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</si>
  <si>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</si>
  <si>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</si>
  <si>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</si>
  <si>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</si>
  <si>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</si>
  <si>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</si>
  <si>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</si>
  <si>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</si>
  <si>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</si>
  <si>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</si>
  <si>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</si>
  <si>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</si>
  <si>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</si>
  <si>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</si>
  <si>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</si>
  <si>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</si>
  <si>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</si>
  <si>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</si>
  <si>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Greater Sydney</t>
  </si>
  <si>
    <t>Rest of NSW</t>
  </si>
  <si>
    <t>New South Wales Total</t>
  </si>
  <si>
    <t>Annual Growth Rates (%), 2002-2041</t>
  </si>
  <si>
    <t>AGR 2021 to 2041</t>
  </si>
  <si>
    <t>New South Wales</t>
  </si>
  <si>
    <t>Projected Population Totals (persons per CSA2 within Greater Capital City Statistical Area (ASGS 2016))</t>
  </si>
  <si>
    <t>CSA2 within Greater Capital City Statistical Area (ASGS 2016)</t>
  </si>
  <si>
    <t>Acacia Gardens</t>
  </si>
  <si>
    <t>Arncliffe - Bardwell Valley</t>
  </si>
  <si>
    <t>Ashcroft - Busby - Miller</t>
  </si>
  <si>
    <t>Ashfield</t>
  </si>
  <si>
    <t>Asquith - Mount Colah</t>
  </si>
  <si>
    <t>Auburn - Central</t>
  </si>
  <si>
    <t>Auburn - North</t>
  </si>
  <si>
    <t>Auburn - South</t>
  </si>
  <si>
    <t>Avalon - Palm Beach</t>
  </si>
  <si>
    <t>Avoca Beach - Copacabana</t>
  </si>
  <si>
    <t>Balgowlah - Clontarf - Seaforth</t>
  </si>
  <si>
    <t>Balmain</t>
  </si>
  <si>
    <t>Bankstown - North</t>
  </si>
  <si>
    <t>Bankstown - South</t>
  </si>
  <si>
    <t>Bargo</t>
  </si>
  <si>
    <t>Bass Hill - Georges Hall</t>
  </si>
  <si>
    <t>Bateau Bay - Killarney Vale</t>
  </si>
  <si>
    <t>Baulkham Hills (East)</t>
  </si>
  <si>
    <t>Baulkham Hills (West) - Bella Vista</t>
  </si>
  <si>
    <t>Bayview - Elanora Heights</t>
  </si>
  <si>
    <t>Beacon Hill - Narraweena</t>
  </si>
  <si>
    <t>Belmore - Belfield</t>
  </si>
  <si>
    <t>Berala</t>
  </si>
  <si>
    <t>Berowra - Brooklyn - Cowan</t>
  </si>
  <si>
    <t>Bexley</t>
  </si>
  <si>
    <t>Bidwill - Hebersham - Emerton</t>
  </si>
  <si>
    <t>Bilpin - Colo - St Albans</t>
  </si>
  <si>
    <t>Blacktown (East) - Kings Park</t>
  </si>
  <si>
    <t>Blacktown (North) - Marayong</t>
  </si>
  <si>
    <t>Blacktown (South)</t>
  </si>
  <si>
    <t>Blacktown (West)</t>
  </si>
  <si>
    <t>Blaxland - Warrimoo - Lapstone</t>
  </si>
  <si>
    <t>Blue Haven - San Remo</t>
  </si>
  <si>
    <t>Bondi - Tamarama - Bronte</t>
  </si>
  <si>
    <t>Bondi Beach - North Bondi</t>
  </si>
  <si>
    <t>Bondi Junction - Waverly</t>
  </si>
  <si>
    <t>Bonnyrigg Heights - Bonnyrigg</t>
  </si>
  <si>
    <t>Bossley Park - Abbotsbury</t>
  </si>
  <si>
    <t>Box Head - MacMasters Beach</t>
  </si>
  <si>
    <t>Budgewoi - Buff Point - Halekulani</t>
  </si>
  <si>
    <t>Burwood - Croydon</t>
  </si>
  <si>
    <t>Cabramatta - Lansvale</t>
  </si>
  <si>
    <t>Cabramatta West - Mount Pritchard</t>
  </si>
  <si>
    <t>Calga - Kulnura</t>
  </si>
  <si>
    <t>Cambridge Park</t>
  </si>
  <si>
    <t>Camden - Ellis Lane</t>
  </si>
  <si>
    <t>Campbelltown - Woodbine</t>
  </si>
  <si>
    <t>Canley Vale - Canley Heights</t>
  </si>
  <si>
    <t>Canterbury (North) - Ashbury</t>
  </si>
  <si>
    <t>Canterbury (South) - Campsie</t>
  </si>
  <si>
    <t>Caringbah</t>
  </si>
  <si>
    <t>Caringbah South</t>
  </si>
  <si>
    <t>Carlingford</t>
  </si>
  <si>
    <t>Castle Hill - Central</t>
  </si>
  <si>
    <t>Castle Hill - East</t>
  </si>
  <si>
    <t>Castle Hill - North</t>
  </si>
  <si>
    <t>Castle Hill - South</t>
  </si>
  <si>
    <t>Castle Hill - West</t>
  </si>
  <si>
    <t>Castlereagh - Cranebrook</t>
  </si>
  <si>
    <t>Casula</t>
  </si>
  <si>
    <t>Cecil Hills</t>
  </si>
  <si>
    <t>Chatswood (East) - Artarmon</t>
  </si>
  <si>
    <t>Chatswood (West) - Lane Cove North</t>
  </si>
  <si>
    <t>Cherrybrook</t>
  </si>
  <si>
    <t>Chester Hill - Sefton</t>
  </si>
  <si>
    <t>Chipping Norton - Moorebank</t>
  </si>
  <si>
    <t>Chittaway Bay - Tumbi Umbi</t>
  </si>
  <si>
    <t>Chullora</t>
  </si>
  <si>
    <t>Claymore - Eagle Vale - Raby</t>
  </si>
  <si>
    <t>Cobbitty - Leppington</t>
  </si>
  <si>
    <t>Colyton - Oxley Park</t>
  </si>
  <si>
    <t>Concord - Mortlake - Cabarita</t>
  </si>
  <si>
    <t>Concord West - North Strathfield</t>
  </si>
  <si>
    <t>Condell Park</t>
  </si>
  <si>
    <t>Coogee - Clovelly</t>
  </si>
  <si>
    <t>Cremorne - Cammeray</t>
  </si>
  <si>
    <t>Cromer</t>
  </si>
  <si>
    <t>Cronulla - Kurnell - Bundeena</t>
  </si>
  <si>
    <t>Crows Nest - Waverton</t>
  </si>
  <si>
    <t>Croydon Park - Enfield</t>
  </si>
  <si>
    <t>Darlinghurst</t>
  </si>
  <si>
    <t>Dee Why - North Curl Curl</t>
  </si>
  <si>
    <t>Doonside - Woodcroft</t>
  </si>
  <si>
    <t>Double Bay - Bellevue Hill</t>
  </si>
  <si>
    <t>Douglas Park - Appin</t>
  </si>
  <si>
    <t>Dover Heights</t>
  </si>
  <si>
    <t>Drummoyne - Rodd Point</t>
  </si>
  <si>
    <t>Dulwich Hill - Lewisham</t>
  </si>
  <si>
    <t>Dural - Kenthurst - Wisemans Ferry</t>
  </si>
  <si>
    <t>Eastwood - Denistone</t>
  </si>
  <si>
    <t>Edensor Park</t>
  </si>
  <si>
    <t>Elderslie - Harrington Park</t>
  </si>
  <si>
    <t>Emu Plains - Leonay</t>
  </si>
  <si>
    <t>Engadine</t>
  </si>
  <si>
    <t>Epping - North Epping</t>
  </si>
  <si>
    <t>Erina - Green Point</t>
  </si>
  <si>
    <t>Ermington - Rydalmere</t>
  </si>
  <si>
    <t>Erskine Park</t>
  </si>
  <si>
    <t>Erskineville - Alexandria</t>
  </si>
  <si>
    <t>Fairfield</t>
  </si>
  <si>
    <t>Fairfield - East</t>
  </si>
  <si>
    <t>Fairfield - West</t>
  </si>
  <si>
    <t>Five Dock - Abbotsford</t>
  </si>
  <si>
    <t>Forestville - Killarney Heights</t>
  </si>
  <si>
    <t>Frenchs Forest - Belrose</t>
  </si>
  <si>
    <t>Freshwater - Brookvale</t>
  </si>
  <si>
    <t>Galston - Laughtondale</t>
  </si>
  <si>
    <t>Gladesville - Huntleys Point</t>
  </si>
  <si>
    <t>Glebe - Forest Lodge</t>
  </si>
  <si>
    <t>Glendenning - Dean Park</t>
  </si>
  <si>
    <t>Glenhaven</t>
  </si>
  <si>
    <t>Glenmore Park - Regentville</t>
  </si>
  <si>
    <t>Glenwood</t>
  </si>
  <si>
    <t>Gordon - Killara</t>
  </si>
  <si>
    <t>Gorokan - Kanwal - Charmhaven</t>
  </si>
  <si>
    <t>Gosford - Springfield</t>
  </si>
  <si>
    <t>Granville - Clyde</t>
  </si>
  <si>
    <t>Green Valley</t>
  </si>
  <si>
    <t>Greenacre - Mount Lewis</t>
  </si>
  <si>
    <t>Greenfield Park - Prairiewood</t>
  </si>
  <si>
    <t>Guildford - South Granville</t>
  </si>
  <si>
    <t>Gymea - Grays Point</t>
  </si>
  <si>
    <t>Haberfield - Summer Hill</t>
  </si>
  <si>
    <t>Hassall Grove - Plumpton</t>
  </si>
  <si>
    <t>Hinchinbrook</t>
  </si>
  <si>
    <t>Holsworthy - Wattle Grove</t>
  </si>
  <si>
    <t>Homebush</t>
  </si>
  <si>
    <t>Homebush Bay - Silverwater</t>
  </si>
  <si>
    <t>Hornsby - East</t>
  </si>
  <si>
    <t>Hornsby - West</t>
  </si>
  <si>
    <t>Hoxton Park - Carnes Hill - Horningsea Park</t>
  </si>
  <si>
    <t>Hunters Hill - Woolwich</t>
  </si>
  <si>
    <t>Hurstville</t>
  </si>
  <si>
    <t>Illawong - Alfords Point</t>
  </si>
  <si>
    <t>Ingleburn - Denham Court</t>
  </si>
  <si>
    <t>Jamisontown - South Penrith</t>
  </si>
  <si>
    <t>Jilliby - Yarramalong</t>
  </si>
  <si>
    <t>Kariong</t>
  </si>
  <si>
    <t>Katoomba - Leura</t>
  </si>
  <si>
    <t>Kellyville</t>
  </si>
  <si>
    <t>Kensington (NSW)</t>
  </si>
  <si>
    <t>Kincumber - Picketts Valley</t>
  </si>
  <si>
    <t>Kingsford</t>
  </si>
  <si>
    <t>Kingsgrove (North) - Earlwood</t>
  </si>
  <si>
    <t>Kingsgrove (South) - Bardwell Park</t>
  </si>
  <si>
    <t>Kingswood - Werrington</t>
  </si>
  <si>
    <t>Kogarah</t>
  </si>
  <si>
    <t>Kogarah Bay - Carlton - Allawah</t>
  </si>
  <si>
    <t>Kurrajong Heights - Ebenezer</t>
  </si>
  <si>
    <t>Lake Munmorah - Mannering Park</t>
  </si>
  <si>
    <t>Lakemba</t>
  </si>
  <si>
    <t>Lalor Park - Kings Langley</t>
  </si>
  <si>
    <t>Lane Cove - Greenwich</t>
  </si>
  <si>
    <t>Lawson - Hazelbrook - Linden</t>
  </si>
  <si>
    <t>Leichhardt - Annandale</t>
  </si>
  <si>
    <t>Lethbridge Park - Tregear</t>
  </si>
  <si>
    <t>Leumeah - Minto Heights</t>
  </si>
  <si>
    <t>Lilli Pilli - Port Hacking - Dolans Bay</t>
  </si>
  <si>
    <t>Lilyfield - Rozelle</t>
  </si>
  <si>
    <t>Lindfield - Roseville</t>
  </si>
  <si>
    <t>Liverpool</t>
  </si>
  <si>
    <t>Loftus - Yarrawarrah</t>
  </si>
  <si>
    <t>Lurnea - Cartwright</t>
  </si>
  <si>
    <t>Macquarie Fields - Glenfield</t>
  </si>
  <si>
    <t>Macquarie Park - Marsfield</t>
  </si>
  <si>
    <t>Malabar - La Perouse - Chifley</t>
  </si>
  <si>
    <t>Manly - Fairlight</t>
  </si>
  <si>
    <t>Manly Vale - Allambie Heights</t>
  </si>
  <si>
    <t>Maroubra - North</t>
  </si>
  <si>
    <t>Maroubra - South</t>
  </si>
  <si>
    <t>Maroubra - West</t>
  </si>
  <si>
    <t>Marrickville</t>
  </si>
  <si>
    <t>Mascot - Eastlakes</t>
  </si>
  <si>
    <t>Menai - Lucas Heights - Woronora</t>
  </si>
  <si>
    <t>Merrylands - Holroyd</t>
  </si>
  <si>
    <t>Minto - St Andrews</t>
  </si>
  <si>
    <t>Miranda - Yowie Bay</t>
  </si>
  <si>
    <t>Monterey - Brighton-le-Sands - Kyeemagh</t>
  </si>
  <si>
    <t>Mortdale - Penshurst</t>
  </si>
  <si>
    <t>Mosman</t>
  </si>
  <si>
    <t>Mount Annan - Currans Hill</t>
  </si>
  <si>
    <t>Mount Druitt - Whalan</t>
  </si>
  <si>
    <t>Mulgoa - Luddenham - Orchard Hills</t>
  </si>
  <si>
    <t>Narara</t>
  </si>
  <si>
    <t>Narrabeen - Collaroy</t>
  </si>
  <si>
    <t>Narwee - Beverly Hills</t>
  </si>
  <si>
    <t>Neutral Bay - Kirribilli</t>
  </si>
  <si>
    <t>Newport - Bilgola</t>
  </si>
  <si>
    <t>Newtown - Camperdown - Darlington</t>
  </si>
  <si>
    <t>Niagara Park - Lisarow</t>
  </si>
  <si>
    <t>Normanhurst - Thornleigh - Westleigh</t>
  </si>
  <si>
    <t>North Parramatta</t>
  </si>
  <si>
    <t>North Rocks</t>
  </si>
  <si>
    <t>North Ryde - East Ryde</t>
  </si>
  <si>
    <t>North Sydney - Lavender Bay</t>
  </si>
  <si>
    <t>Northmead</t>
  </si>
  <si>
    <t>Oatlands - Dundas Valley</t>
  </si>
  <si>
    <t>Oatley - Hurstville Grove</t>
  </si>
  <si>
    <t>Ourimbah - Fountaindale</t>
  </si>
  <si>
    <t>Oyster Bay - Como - Jannali</t>
  </si>
  <si>
    <t>Padstow</t>
  </si>
  <si>
    <t>Pagewood - Hillsdale - Daceyville</t>
  </si>
  <si>
    <t>Panania - Milperra - Picnic Point</t>
  </si>
  <si>
    <t>Parklea - Kellyville Ridge</t>
  </si>
  <si>
    <t>Parramatta - Rosehill</t>
  </si>
  <si>
    <t>Peakhurst - Lugarno</t>
  </si>
  <si>
    <t>Pendle Hill - Girraween</t>
  </si>
  <si>
    <t>Pennant Hills - Cheltenham</t>
  </si>
  <si>
    <t>Penrith</t>
  </si>
  <si>
    <t>Petersham - Stanmore</t>
  </si>
  <si>
    <t>Picton - Tahmoor - Buxton</t>
  </si>
  <si>
    <t>Pitt Town - McGraths Hill</t>
  </si>
  <si>
    <t>Point Clare - Koolewong</t>
  </si>
  <si>
    <t>Potts Point - Woolloomooloo</t>
  </si>
  <si>
    <t>Prestons - Edmondson Park</t>
  </si>
  <si>
    <t>Punchbowl</t>
  </si>
  <si>
    <t>Putney</t>
  </si>
  <si>
    <t>Pymble</t>
  </si>
  <si>
    <t>Pyrmont - Ultimo</t>
  </si>
  <si>
    <t>Quakers Hill</t>
  </si>
  <si>
    <t>Randwick - North</t>
  </si>
  <si>
    <t>Randwick - South</t>
  </si>
  <si>
    <t>Redfern - Chippendale</t>
  </si>
  <si>
    <t>Regents Park</t>
  </si>
  <si>
    <t>Revesby</t>
  </si>
  <si>
    <t>Richmond - Clarendon</t>
  </si>
  <si>
    <t>Riverstone - Marsden Park</t>
  </si>
  <si>
    <t>Riverwood</t>
  </si>
  <si>
    <t>Rockdale - Banksia</t>
  </si>
  <si>
    <t>Rooty Hill - Minchinbury</t>
  </si>
  <si>
    <t>Rose Bay - Vaucluse - Watsons Bay</t>
  </si>
  <si>
    <t>Roselands</t>
  </si>
  <si>
    <t>Rosemeadow - Glen Alpine</t>
  </si>
  <si>
    <t>Rouse Hill - Beaumont Hills</t>
  </si>
  <si>
    <t>Ryde</t>
  </si>
  <si>
    <t>Sans Souci - Ramsgate</t>
  </si>
  <si>
    <t>Saratoga - Davistown</t>
  </si>
  <si>
    <t>Smithfield - Wetherill Park</t>
  </si>
  <si>
    <t>South Hurstville - Blakehurst</t>
  </si>
  <si>
    <t>Springwood - Winmalee</t>
  </si>
  <si>
    <t>St Clair</t>
  </si>
  <si>
    <t>St Ives</t>
  </si>
  <si>
    <t>St Johns Park - Wakeley</t>
  </si>
  <si>
    <t>St Leonards - Naremburn</t>
  </si>
  <si>
    <t>St Marys - North St Marys</t>
  </si>
  <si>
    <t>Strathfield</t>
  </si>
  <si>
    <t>Strathfield South</t>
  </si>
  <si>
    <t>Summerland Point - Gwandalan</t>
  </si>
  <si>
    <t>Surry Hills</t>
  </si>
  <si>
    <t>Sutherland - Kirrawee</t>
  </si>
  <si>
    <t>Sydenham - Tempe - St Peters</t>
  </si>
  <si>
    <t>Sydney - Haymarket - The Rocks</t>
  </si>
  <si>
    <t>Sylvania - Taren Point</t>
  </si>
  <si>
    <t>Terrey Hills - Duffys Forest</t>
  </si>
  <si>
    <t>Terrigal - North Avoca</t>
  </si>
  <si>
    <t>The Entrance</t>
  </si>
  <si>
    <t>The Oaks - Oakdale</t>
  </si>
  <si>
    <t>Toongabbie - Constitution Hill</t>
  </si>
  <si>
    <t>Toukley - Norah Head</t>
  </si>
  <si>
    <t>Tuggerah - Kangy Angy</t>
  </si>
  <si>
    <t>Turramurra</t>
  </si>
  <si>
    <t>Umina - Booker Bay - Patonga</t>
  </si>
  <si>
    <t>Wahroonga (East) - Warrawee</t>
  </si>
  <si>
    <t>Waitara - Wahroonga (West)</t>
  </si>
  <si>
    <t>Wamberal - Forresters Beach</t>
  </si>
  <si>
    <t>Warnervale - Wadalba</t>
  </si>
  <si>
    <t>Warragamba - Silverdale</t>
  </si>
  <si>
    <t>Warriewood - Mona Vale</t>
  </si>
  <si>
    <t>Warwick Farm</t>
  </si>
  <si>
    <t>Waterloo - Beaconsfield</t>
  </si>
  <si>
    <t>Wentworth Falls</t>
  </si>
  <si>
    <t>Wentworthville - Westmead</t>
  </si>
  <si>
    <t>West Hoxton - Middleton Grange</t>
  </si>
  <si>
    <t>West Pennant Hills</t>
  </si>
  <si>
    <t>West Ryde - Meadowbank</t>
  </si>
  <si>
    <t>Wiley Park</t>
  </si>
  <si>
    <t>Willoughby - Castle Cove - Northbridge</t>
  </si>
  <si>
    <t>Windsor - Bligh Park</t>
  </si>
  <si>
    <t>Winston Hills</t>
  </si>
  <si>
    <t>Woolaware - Burraneer</t>
  </si>
  <si>
    <t>Woollahra</t>
  </si>
  <si>
    <t>Woronora Heights</t>
  </si>
  <si>
    <t>Woy Woy - Blackwall</t>
  </si>
  <si>
    <t>Wyoming</t>
  </si>
  <si>
    <t>Wyong</t>
  </si>
  <si>
    <t>Yagoona - Birrong</t>
  </si>
  <si>
    <t>Yarramundi - Londonderry</t>
  </si>
  <si>
    <t>Adamstown - Kotara</t>
  </si>
  <si>
    <t>Albion Park - Macquarie Pass</t>
  </si>
  <si>
    <t>Albion Park Rail</t>
  </si>
  <si>
    <t>Albury - East</t>
  </si>
  <si>
    <t>Albury - North</t>
  </si>
  <si>
    <t>Albury - South</t>
  </si>
  <si>
    <t>Albury Region</t>
  </si>
  <si>
    <t>Anna Bay</t>
  </si>
  <si>
    <t>Armidale</t>
  </si>
  <si>
    <t>Armidale Region - North</t>
  </si>
  <si>
    <t>Armidale Region - South</t>
  </si>
  <si>
    <t>Balgownie - Fairy Meadow</t>
  </si>
  <si>
    <t>Ballina</t>
  </si>
  <si>
    <t>Ballina Region</t>
  </si>
  <si>
    <t>Bangalow</t>
  </si>
  <si>
    <t>Banora Point</t>
  </si>
  <si>
    <t>Batemans Bay</t>
  </si>
  <si>
    <t>Batemans Bay - South</t>
  </si>
  <si>
    <t>Bathurst</t>
  </si>
  <si>
    <t>Bathurst - East</t>
  </si>
  <si>
    <t>Bathurst Region</t>
  </si>
  <si>
    <t>Bega-Eden Hinterland</t>
  </si>
  <si>
    <t>Bega - Tathra</t>
  </si>
  <si>
    <t>Bellingen</t>
  </si>
  <si>
    <t>Belmont - Bennetts Green</t>
  </si>
  <si>
    <t>Belmont South - Blacksmiths</t>
  </si>
  <si>
    <t>Beresfield - Hexham</t>
  </si>
  <si>
    <t>Berkeley - Lake Heights - Cringila</t>
  </si>
  <si>
    <t>Berry - Kangaroo Valley</t>
  </si>
  <si>
    <t>Blayney</t>
  </si>
  <si>
    <t>Bolton Point - Teralba</t>
  </si>
  <si>
    <t>Bombala</t>
  </si>
  <si>
    <t>Bonnells Bay - Silverwater</t>
  </si>
  <si>
    <t>Bourke - Brewarrina</t>
  </si>
  <si>
    <t>Bowral</t>
  </si>
  <si>
    <t>Braidwood</t>
  </si>
  <si>
    <t>Branxton - Greta - Pokolbin</t>
  </si>
  <si>
    <t>Broken Hill</t>
  </si>
  <si>
    <t>Broulee - Tomakin</t>
  </si>
  <si>
    <t>Brunswick Heads - Ocean Shores</t>
  </si>
  <si>
    <t>Bulahdelah - Stroud</t>
  </si>
  <si>
    <t>Byron Bay</t>
  </si>
  <si>
    <t>Callala Bay - Currarong</t>
  </si>
  <si>
    <t>Casino</t>
  </si>
  <si>
    <t>Casino Region</t>
  </si>
  <si>
    <t>Cessnock</t>
  </si>
  <si>
    <t>Cessnock Region</t>
  </si>
  <si>
    <t>Charlestown - Dudley</t>
  </si>
  <si>
    <t>Cobar</t>
  </si>
  <si>
    <t>Coffs Harbour - North</t>
  </si>
  <si>
    <t>Coffs Harbour - South</t>
  </si>
  <si>
    <t>Condobolin</t>
  </si>
  <si>
    <t>Cooma</t>
  </si>
  <si>
    <t>Coonabarabran</t>
  </si>
  <si>
    <t>Coonamble</t>
  </si>
  <si>
    <t>Cootamundra</t>
  </si>
  <si>
    <t>Coramba - Nana Glen - Bucca</t>
  </si>
  <si>
    <t>Corowa</t>
  </si>
  <si>
    <t>Corowa Region</t>
  </si>
  <si>
    <t>Corrimal - Tarrawanna - Bellambi</t>
  </si>
  <si>
    <t>Cowra</t>
  </si>
  <si>
    <t>Cowra Region</t>
  </si>
  <si>
    <t>Culburra Beach</t>
  </si>
  <si>
    <t>Dapto - Avondale</t>
  </si>
  <si>
    <t>Deniliquin</t>
  </si>
  <si>
    <t>Deniliquin Region</t>
  </si>
  <si>
    <t>Dorrigo</t>
  </si>
  <si>
    <t>Dubbo - East</t>
  </si>
  <si>
    <t>Dubbo - South</t>
  </si>
  <si>
    <t>Dubbo - West</t>
  </si>
  <si>
    <t>Dubbo Region</t>
  </si>
  <si>
    <t>Dungog</t>
  </si>
  <si>
    <t>Eden</t>
  </si>
  <si>
    <t>Edgeworth - Cameron Park</t>
  </si>
  <si>
    <t>Eurobodalla Hinterland</t>
  </si>
  <si>
    <t>Evans Head</t>
  </si>
  <si>
    <t>Far West</t>
  </si>
  <si>
    <t>Figtree - Keiraville</t>
  </si>
  <si>
    <t>Forbes</t>
  </si>
  <si>
    <t>Forster</t>
  </si>
  <si>
    <t>Forster-Tuncurry Region</t>
  </si>
  <si>
    <t>Gilgandra</t>
  </si>
  <si>
    <t>Glen Innes</t>
  </si>
  <si>
    <t>Glendale - Cardiff - Hillsborough</t>
  </si>
  <si>
    <t>Gloucester</t>
  </si>
  <si>
    <t>Goonellabah</t>
  </si>
  <si>
    <t>Goulburn</t>
  </si>
  <si>
    <t>Goulburn Region</t>
  </si>
  <si>
    <t>Grafton</t>
  </si>
  <si>
    <t>Grafton Region</t>
  </si>
  <si>
    <t>Grenfell</t>
  </si>
  <si>
    <t>Griffith (NSW)</t>
  </si>
  <si>
    <t>Griffith Region</t>
  </si>
  <si>
    <t>Gundagai</t>
  </si>
  <si>
    <t>Gunnedah</t>
  </si>
  <si>
    <t>Gunnedah Region</t>
  </si>
  <si>
    <t>Hamilton - Broadmeadow</t>
  </si>
  <si>
    <t>Hay</t>
  </si>
  <si>
    <t>Hill Top - Colo Vale</t>
  </si>
  <si>
    <t>Horsley - Kembla Grange</t>
  </si>
  <si>
    <t>Huskisson - Vincentia</t>
  </si>
  <si>
    <t>Inverell</t>
  </si>
  <si>
    <t>Inverell Region - East</t>
  </si>
  <si>
    <t>Inverell Region - West</t>
  </si>
  <si>
    <t>Jindabyne - Berridale</t>
  </si>
  <si>
    <t>Junee</t>
  </si>
  <si>
    <t>Karabar</t>
  </si>
  <si>
    <t>Kempsey</t>
  </si>
  <si>
    <t>Kempsey Region</t>
  </si>
  <si>
    <t>Kiama</t>
  </si>
  <si>
    <t>Kiama Downs - Minnamurra</t>
  </si>
  <si>
    <t>Kiama Hinterland - Gerringong</t>
  </si>
  <si>
    <t>Kingscliff - Fingal Head</t>
  </si>
  <si>
    <t>Korora - Emerald Beach</t>
  </si>
  <si>
    <t>Kurri Kurri - Abermain</t>
  </si>
  <si>
    <t>Kyogle</t>
  </si>
  <si>
    <t>Lambton - New Lambton</t>
  </si>
  <si>
    <t>Laurieton - Bonny Hills</t>
  </si>
  <si>
    <t>Lavington</t>
  </si>
  <si>
    <t>Leeton</t>
  </si>
  <si>
    <t>Lemon Tree Passage - Tanilba Bay</t>
  </si>
  <si>
    <t>Lennox Head - Skennars Head</t>
  </si>
  <si>
    <t>Lismore</t>
  </si>
  <si>
    <t>Lismore Region</t>
  </si>
  <si>
    <t>Lithgow</t>
  </si>
  <si>
    <t>Lithgow Region</t>
  </si>
  <si>
    <t>Lord Howe Island</t>
  </si>
  <si>
    <t>Macksville - Scotts Head</t>
  </si>
  <si>
    <t>Maclean - Yamba - Iluka</t>
  </si>
  <si>
    <t>Maitland</t>
  </si>
  <si>
    <t>Maitland - East</t>
  </si>
  <si>
    <t>Maitland - North</t>
  </si>
  <si>
    <t>Maitland - West</t>
  </si>
  <si>
    <t>Maryland - Fletcher - Minmi</t>
  </si>
  <si>
    <t>Mayfield - Warabrook</t>
  </si>
  <si>
    <t>Merewether - The Junction</t>
  </si>
  <si>
    <t>Merimbula - Tura Beach</t>
  </si>
  <si>
    <t>Mittagong</t>
  </si>
  <si>
    <t>Moama</t>
  </si>
  <si>
    <t>Moree</t>
  </si>
  <si>
    <t>Moree Region</t>
  </si>
  <si>
    <t>Morisset - Cooranbong</t>
  </si>
  <si>
    <t>Moruya - Tuross Head</t>
  </si>
  <si>
    <t>Moss Vale - Berrima</t>
  </si>
  <si>
    <t>Mount Hutton - Windale</t>
  </si>
  <si>
    <t>Mudgee</t>
  </si>
  <si>
    <t>Mudgee Region - East</t>
  </si>
  <si>
    <t>Mudgee Region - West</t>
  </si>
  <si>
    <t>Mullumbimby</t>
  </si>
  <si>
    <t>Murwillumbah</t>
  </si>
  <si>
    <t>Murwillumbah Region</t>
  </si>
  <si>
    <t>Muswellbrook</t>
  </si>
  <si>
    <t>Muswellbrook Region</t>
  </si>
  <si>
    <t>Nambucca Heads</t>
  </si>
  <si>
    <t>Nambucca Heads Region</t>
  </si>
  <si>
    <t>Narooma - Bermagui</t>
  </si>
  <si>
    <t>Narrabri</t>
  </si>
  <si>
    <t>Narrabri Region</t>
  </si>
  <si>
    <t>Narrandera</t>
  </si>
  <si>
    <t>Narromine</t>
  </si>
  <si>
    <t>Nelson Bay Peninsula</t>
  </si>
  <si>
    <t>Newcastle - Cooks Hill</t>
  </si>
  <si>
    <t>North Nowra - Bomaderry</t>
  </si>
  <si>
    <t>Nowra</t>
  </si>
  <si>
    <t>Nyngan - Warren</t>
  </si>
  <si>
    <t>Oberon</t>
  </si>
  <si>
    <t>Old Bar - Manning Point - Red Head</t>
  </si>
  <si>
    <t>Orange</t>
  </si>
  <si>
    <t>Orange - North</t>
  </si>
  <si>
    <t>Orange Region</t>
  </si>
  <si>
    <t>Parkes (NSW)</t>
  </si>
  <si>
    <t>Parkes Region</t>
  </si>
  <si>
    <t>Port Macquarie - East</t>
  </si>
  <si>
    <t>Port Macquarie - West</t>
  </si>
  <si>
    <t>Port Macquarie Region</t>
  </si>
  <si>
    <t>Pottsville</t>
  </si>
  <si>
    <t>Queanbeyan</t>
  </si>
  <si>
    <t>Queanbeyan - East</t>
  </si>
  <si>
    <t>Queanbeyan Region</t>
  </si>
  <si>
    <t>Queanbeyan West - Jerrabomberra</t>
  </si>
  <si>
    <t>Quirindi</t>
  </si>
  <si>
    <t>Raymond Terrace</t>
  </si>
  <si>
    <t>Redhead</t>
  </si>
  <si>
    <t>Robertson - Fitzroy Falls</t>
  </si>
  <si>
    <t>Sawtell - Boambee</t>
  </si>
  <si>
    <t>Scone</t>
  </si>
  <si>
    <t>Scone Region</t>
  </si>
  <si>
    <t>Seaham - Woodville</t>
  </si>
  <si>
    <t>Shellharbour - Flinders</t>
  </si>
  <si>
    <t>Shellharbour - Oak Flats</t>
  </si>
  <si>
    <t>Shortland - Jesmond</t>
  </si>
  <si>
    <t>Singleton</t>
  </si>
  <si>
    <t>South West Rocks</t>
  </si>
  <si>
    <t>Southern Highlands</t>
  </si>
  <si>
    <t>St Georges Basin - Erowal Bay</t>
  </si>
  <si>
    <t>Sussex Inlet - Berrara</t>
  </si>
  <si>
    <t>Swansea - Caves Beach</t>
  </si>
  <si>
    <t>Tamworth - East</t>
  </si>
  <si>
    <t>Tamworth - North</t>
  </si>
  <si>
    <t>Tamworth - West</t>
  </si>
  <si>
    <t>Tamworth Region</t>
  </si>
  <si>
    <t>Taree</t>
  </si>
  <si>
    <t>Taree Region</t>
  </si>
  <si>
    <t>Tea Gardens - Hawks Nest</t>
  </si>
  <si>
    <t>Temora</t>
  </si>
  <si>
    <t>Tenterfield</t>
  </si>
  <si>
    <t>Terranora - North Tumblegum</t>
  </si>
  <si>
    <t>Thirroul - Austinmer - Coalcliff</t>
  </si>
  <si>
    <t>Thornton - Millers Forest</t>
  </si>
  <si>
    <t>Tocumwal - Finley - Jerilderie</t>
  </si>
  <si>
    <t>Tomerong - Wandandian - Woollamia</t>
  </si>
  <si>
    <t>Toronto - Awaba</t>
  </si>
  <si>
    <t>Tumbarumba</t>
  </si>
  <si>
    <t>Tumut</t>
  </si>
  <si>
    <t>Tumut Region</t>
  </si>
  <si>
    <t>Tuncurry</t>
  </si>
  <si>
    <t>Tweed Heads</t>
  </si>
  <si>
    <t>Tweed Heads South</t>
  </si>
  <si>
    <t>Ulladulla</t>
  </si>
  <si>
    <t>Unanderra - Mount Kembla</t>
  </si>
  <si>
    <t>Urunga</t>
  </si>
  <si>
    <t>Valentine - Eleebana</t>
  </si>
  <si>
    <t>Wagga Wagga - East</t>
  </si>
  <si>
    <t>Wagga Wagga - North</t>
  </si>
  <si>
    <t>Wagga Wagga - South</t>
  </si>
  <si>
    <t>Wagga Wagga - West</t>
  </si>
  <si>
    <t>Wagga Wagga Region</t>
  </si>
  <si>
    <t>Walcha</t>
  </si>
  <si>
    <t>Walgett - Lightning Ridge</t>
  </si>
  <si>
    <t>Wallsend - Elermore Vale</t>
  </si>
  <si>
    <t>Wangi Wangi - Rathmines</t>
  </si>
  <si>
    <t>Waratah - North Lambton</t>
  </si>
  <si>
    <t>Warilla</t>
  </si>
  <si>
    <t>Warners Bay - Boolaroo</t>
  </si>
  <si>
    <t>Wauchope</t>
  </si>
  <si>
    <t>Wellington</t>
  </si>
  <si>
    <t>Wentworth-Balranald Region</t>
  </si>
  <si>
    <t>Wentworth - Buronga</t>
  </si>
  <si>
    <t>West Wallsend - Barnsley - Killingworth</t>
  </si>
  <si>
    <t>West Wyalong</t>
  </si>
  <si>
    <t>Wickham - Carrington - Tighes Hill</t>
  </si>
  <si>
    <t>Williamtown - Medowie - Karuah</t>
  </si>
  <si>
    <t>Windang - Primbee</t>
  </si>
  <si>
    <t>Wingham</t>
  </si>
  <si>
    <t>Wollongong - East</t>
  </si>
  <si>
    <t>Wollongong - West</t>
  </si>
  <si>
    <t>Woolgoolga - Arrawarra</t>
  </si>
  <si>
    <t>Woonona - Bulli - Russell Vale</t>
  </si>
  <si>
    <t>Yass</t>
  </si>
  <si>
    <t>Yass Region</t>
  </si>
  <si>
    <t>Young</t>
  </si>
  <si>
    <t>Young Region</t>
  </si>
  <si>
    <t/>
  </si>
  <si>
    <t>Projected Population by Sex and 5-year Age Group (persons), 2001-2041</t>
  </si>
  <si>
    <t>Sex</t>
  </si>
  <si>
    <t>Age group</t>
  </si>
  <si>
    <t>Female</t>
  </si>
  <si>
    <t>00-04</t>
  </si>
  <si>
    <t>05-09</t>
  </si>
  <si>
    <t>10-14</t>
  </si>
  <si>
    <t>15-19</t>
  </si>
  <si>
    <t>20-24</t>
  </si>
  <si>
    <t>25-29</t>
  </si>
  <si>
    <t>30-34</t>
  </si>
  <si>
    <t>35-39</t>
  </si>
  <si>
    <t>40-44</t>
  </si>
  <si>
    <t>45-49</t>
  </si>
  <si>
    <t>50-54</t>
  </si>
  <si>
    <t>55-59</t>
  </si>
  <si>
    <t>60-64</t>
  </si>
  <si>
    <t>65-69</t>
  </si>
  <si>
    <t>70-74</t>
  </si>
  <si>
    <t>75-79</t>
  </si>
  <si>
    <t>80-84</t>
  </si>
  <si>
    <t>85+</t>
  </si>
  <si>
    <t>Male</t>
  </si>
  <si>
    <t>Median Age of Projected Population (years), 2001-2041</t>
  </si>
  <si>
    <t>Population Accounts: Annual Components of Change for Projected Population (persons), 2017-2041</t>
  </si>
  <si>
    <t>Component of population change</t>
  </si>
  <si>
    <t>Population at start of interval</t>
  </si>
  <si>
    <t>Births</t>
  </si>
  <si>
    <t>Deaths</t>
  </si>
  <si>
    <t>Natural change</t>
  </si>
  <si>
    <t>Net interstate migration</t>
  </si>
  <si>
    <t>Net intrastate migration</t>
  </si>
  <si>
    <t>Net domestic migration</t>
  </si>
  <si>
    <t>Net overseas migration</t>
  </si>
  <si>
    <t>Net migration all sources</t>
  </si>
  <si>
    <t>Population at end of interval</t>
  </si>
  <si>
    <t>Population Accounts: Components of Change for Projected Population, 2022-2041 (persons)</t>
  </si>
  <si>
    <t>Projected Households (number of households required to house the Projected Population), 2016-2041</t>
  </si>
  <si>
    <t>Projected Households by Type of Household (number of households required to house the Projected Population), 2016-2041</t>
  </si>
  <si>
    <t>Household type</t>
  </si>
  <si>
    <t>Couple only</t>
  </si>
  <si>
    <t>Couple with children</t>
  </si>
  <si>
    <t>Single parent</t>
  </si>
  <si>
    <t>Multiple and Other family households</t>
  </si>
  <si>
    <t>Total family households</t>
  </si>
  <si>
    <t>Lone person</t>
  </si>
  <si>
    <t>Group</t>
  </si>
  <si>
    <t>Total non-family households</t>
  </si>
  <si>
    <t>Total households</t>
  </si>
  <si>
    <t>Average Household Size for Projected Households (persons per household), 2016-2041</t>
  </si>
  <si>
    <t>Implied Dwelling Demand (number of dwellings required to house the Projected Population), 2016-2041</t>
  </si>
  <si>
    <t>Projected Population by Age and Type of Residency (persons living in private or non-private dwellings), 2016-2041</t>
  </si>
  <si>
    <t>Residency type</t>
  </si>
  <si>
    <t>Private Dwelling</t>
  </si>
  <si>
    <t>Non-private Dwelling</t>
  </si>
  <si>
    <t>All persons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</si>
</sst>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1">
    <font>
      <sz val="10"/>
      <color rgb="FF000000"/>
      <name val="Arial"/>
    </font>
    <font>
      <b/>
      <sz val="10"/>
      <color rgb="FFFFFFFF"/>
      <name val="Arial"/>
    </font>
    <font>
      <b/>
      <sz val="16"/>
      <color rgb="FFFFFFFF"/>
      <name val="Arial"/>
    </font>
    <font>
      <sz val="12"/>
      <color rgb="FFFFFFFF"/>
      <name val="Arial"/>
    </font>
    <font>
      <b/>
      <sz val="11"/>
      <color rgb="FFFFFFFF"/>
      <name val="Arial"/>
    </font>
    <font>
      <u/>
      <sz val="10"/>
      <color theme="10"/>
      <name val="Arial"/>
    </font>
    <font>
      <b/>
      <sz val="16"/>
      <color rgb="FFFFFFFF"/>
      <name val="Arial"/>
      <family val="2"/>
    </font>
    <font>
      <b/>
      <sz val="10"/>
      <color rgb="FFFFFFFF"/>
      <name val="Arial"/>
      <family val="2"/>
    </font>
    <font>
      <b/>
      <sz val="11"/>
      <color rgb="FFFFFFFF"/>
      <name val="Arial"/>
      <family val="2"/>
    </font>
    <font>
      <u/>
      <sz val="10"/>
      <color theme="10"/>
      <name val="Arial"/>
      <family val="2"/>
    </font>
    <font>
      <sz val="22"/>
      <color rgb="FF431170"/>
      <name val="Public Sans"/>
    </font>
    <font>
      <sz val="11"/>
      <color rgb="FF000000"/>
      <name val="Public Sans"/>
    </font>
    <font>
      <sz val="18"/>
      <color rgb="FF441170"/>
      <name val="Public Sans"/>
    </font>
    <font>
      <sz val="12.5"/>
      <color rgb="FF441170"/>
      <name val="Public Sans SemiBold"/>
    </font>
    <font>
      <u/>
      <sz val="11"/>
      <color theme="10"/>
      <name val="Public Sans"/>
    </font>
    <font>
      <sz val="11"/>
      <name val="Public Sans"/>
    </font>
    <font>
      <sz val="11"/>
      <color rgb="FF441170"/>
      <name val="Public Sans SemiBold"/>
    </font>
    <font>
      <sz val="9"/>
      <color rgb="FF000000"/>
      <name val="Public Sans"/>
    </font>
    <font>
      <i/>
      <sz val="11"/>
      <color rgb="FF441170"/>
      <name val="Public Sans SemiBold"/>
    </font>
    <font>
      <sz val="10"/>
      <color rgb="FF000000"/>
      <name val="Calibri"/>
      <family val="2"/>
    </font>
    <font>
      <i/>
      <sz val="12"/>
      <color rgb="FF441170"/>
      <name val="Public Sans SemiBold"/>
    </font>
    <font>
      <sz val="7"/>
      <color rgb="FF000000"/>
      <name val="Times New Roman"/>
      <family val="1"/>
    </font>
    <font>
      <sz val="10"/>
      <color rgb="FF000000"/>
      <name val="Arial"/>
      <family val="2"/>
    </font>
    <font>
      <sz val="11"/>
      <color rgb="FF000000"/>
      <name val="Symbol"/>
      <family val="1"/>
      <charset val="2"/>
    </font>
    <font>
      <b/>
      <sz val="11"/>
      <color rgb="FF000000"/>
      <name val="Public Sans"/>
    </font>
    <font>
      <vertAlign val="superscript"/>
      <sz val="11"/>
      <color rgb="FF000000"/>
      <name val="Public Sans"/>
    </font>
    <font>
      <u/>
      <sz val="11"/>
      <color theme="4"/>
      <name val="Public Sans"/>
      <family val="2"/>
    </font>
    <font>
      <sz val="11"/>
      <color rgb="FF000000"/>
      <name val="Public Sans"/>
      <family val="2"/>
    </font>
    <font>
      <u/>
      <sz val="11"/>
      <color rgb="FF000000"/>
      <name val="Public Sans"/>
      <family val="2"/>
    </font>
    <font>
      <b/>
      <sz val="10"/>
      <color rgb="FF000000"/>
      <name val="Public Sans"/>
    </font>
    <font>
      <sz val="10"/>
      <name val="Public Sans"/>
    </font>
  </fonts>
  <fills count="3">
    <fill>
      <patternFill patternType="none"/>
    </fill>
    <fill>
      <patternFill patternType="gray125"/>
    </fill>
    <fill>
      <patternFill patternType="solid">
        <fgColor rgb="FF002664"/>
      </patternFill>
    </fill>
  </fills>
  <borders count="3">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3">
    <xf numFmtId="0" fontId="0" fillId="0" borderId="0"/>
    <xf numFmtId="0" fontId="5" fillId="0" borderId="0" applyNumberFormat="0" applyFill="0" applyBorder="0" applyAlignment="0" applyProtection="0"/>
    <xf numFmtId="0" fontId="9" fillId="0" borderId="0" applyNumberFormat="0" applyFill="0" applyBorder="0" applyAlignment="0" applyProtection="0"/>
  </cellStyleXfs>
  <cellXfs count="52">
    <xf numFmtId="0" fontId="0" fillId="0" borderId="0" xfId="0"/>
    <xf numFmtId="0" fontId="1" fillId="2" borderId="0" xfId="0" applyFont="1" applyFill="1" applyAlignment="1">
      <alignment horizontal="right"/>
    </xf>
    <xf numFmtId="1" fontId="0" fillId="0" borderId="0" xfId="0" applyNumberFormat="1"/>
    <xf numFmtId="2" fontId="0" fillId="0" borderId="0" xfId="0" applyNumberFormat="1"/>
    <xf numFmtId="0" fontId="1" fillId="2" borderId="0" xfId="0" applyFont="1" applyFill="1" applyAlignment="1">
      <alignment horizontal="left"/>
    </xf>
    <xf numFmtId="164" fontId="0" fillId="0" borderId="0" xfId="0" applyNumberFormat="1"/>
    <xf numFmtId="0" fontId="1" fillId="2" borderId="0" xfId="0" applyFont="1" applyFill="1" applyAlignment="1">
      <alignment horizontal="left" wrapText="1"/>
    </xf>
    <xf numFmtId="0" fontId="5" fillId="0" borderId="0" xfId="0" applyFont="1"/>
    <xf numFmtId="0" fontId="5" fillId="0" borderId="0" xfId="1"/>
    <xf numFmtId="0" fontId="0" fillId="0" borderId="1" xfId="0" applyBorder="1"/>
    <xf numFmtId="0" fontId="7" fillId="2" borderId="0" xfId="0" applyFont="1" applyFill="1" applyAlignment="1">
      <alignment horizontal="left"/>
    </xf>
    <xf numFmtId="0" fontId="9" fillId="0" borderId="1" xfId="0" applyFont="1" applyBorder="1"/>
    <xf numFmtId="0" fontId="11" fillId="0" borderId="1" xfId="0" applyFont="1" applyBorder="1" applyAlignment="1">
      <alignment vertical="center"/>
    </xf>
    <xf numFmtId="0" fontId="11" fillId="0" borderId="1" xfId="0" applyFont="1" applyBorder="1" applyAlignment="1">
      <alignment vertical="center" wrapText="1"/>
    </xf>
    <xf numFmtId="0" fontId="13" fillId="0" borderId="1" xfId="0" applyFont="1" applyBorder="1" applyAlignment="1">
      <alignment vertical="center"/>
    </xf>
    <xf numFmtId="0" fontId="14" fillId="0" borderId="1" xfId="2" applyFont="1" applyBorder="1" applyAlignment="1">
      <alignment vertical="center" wrapText="1"/>
    </xf>
    <xf numFmtId="0" fontId="14" fillId="0" borderId="1" xfId="2" applyFont="1" applyBorder="1" applyAlignment="1">
      <alignment vertical="center"/>
    </xf>
    <xf numFmtId="0" fontId="9" fillId="0" borderId="1" xfId="2" applyBorder="1" applyAlignment="1">
      <alignment vertical="center"/>
    </xf>
    <xf numFmtId="0" fontId="17" fillId="0" borderId="1" xfId="0" applyFont="1" applyBorder="1" applyAlignment="1">
      <alignment vertical="center" wrapText="1"/>
    </xf>
    <xf numFmtId="0" fontId="9" fillId="0" borderId="1" xfId="2" applyBorder="1" applyAlignment="1">
      <alignment vertical="center" wrapText="1"/>
    </xf>
    <xf numFmtId="0" fontId="19" fillId="0" borderId="1" xfId="0" applyFont="1" applyBorder="1" applyAlignment="1">
      <alignment vertical="top" wrapText="1"/>
    </xf>
    <xf numFmtId="0" fontId="11" fillId="0" borderId="1" xfId="0" applyFont="1" applyBorder="1" applyAlignment="1">
      <alignment horizontal="left" vertical="center" wrapText="1"/>
    </xf>
    <xf numFmtId="0" fontId="23" fillId="0" borderId="1" xfId="0" applyFont="1" applyBorder="1" applyAlignment="1">
      <alignment horizontal="left" vertical="center" indent="4"/>
    </xf>
    <xf numFmtId="0" fontId="23" fillId="0" borderId="1" xfId="0" applyFont="1" applyBorder="1" applyAlignment="1">
      <alignment horizontal="left" vertical="center"/>
    </xf>
    <xf numFmtId="0" fontId="24" fillId="0" borderId="1" xfId="0" applyFont="1" applyBorder="1" applyAlignment="1">
      <alignment vertical="center" wrapText="1"/>
    </xf>
    <xf numFmtId="0" fontId="18" fillId="0" borderId="1" xfId="0" applyFont="1" applyBorder="1" applyAlignment="1">
      <alignment vertical="center"/>
    </xf>
    <xf numFmtId="0" fontId="0" fillId="0" borderId="1" xfId="0" applyBorder="1" applyAlignment="1">
      <alignment wrapText="1"/>
    </xf>
    <xf numFmtId="0" fontId="2" fillId="2" borderId="0" xfId="0" applyFont="1" applyFill="1" applyAlignment="1">
      <alignment horizontal="left"/>
    </xf>
    <xf numFmtId="0" fontId="3" fillId="2" borderId="0" xfId="0" applyFont="1" applyFill="1" applyAlignment="1">
      <alignment horizontal="left"/>
    </xf>
    <xf numFmtId="0" fontId="4" fillId="2" borderId="0" xfId="0" applyFont="1" applyFill="1" applyAlignment="1">
      <alignment horizontal="left"/>
    </xf>
    <xf numFmtId="0" fontId="30" fillId="0" borderId="2" xfId="2" applyFont="1" applyBorder="1" applyAlignment="1">
      <alignment vertical="center" wrapText="1"/>
    </xf>
    <xf numFmtId="0" fontId="30" fillId="0" borderId="0" xfId="2" applyFont="1" applyBorder="1" applyAlignment="1">
      <alignment vertical="center" wrapText="1"/>
    </xf>
    <xf numFmtId="0" fontId="12" fillId="0" borderId="1" xfId="0" applyFont="1" applyBorder="1" applyAlignment="1">
      <alignment vertical="center" wrapText="1"/>
    </xf>
    <xf numFmtId="0" fontId="11" fillId="0" borderId="1" xfId="0" applyFont="1" applyBorder="1" applyAlignment="1">
      <alignment vertical="center" wrapText="1"/>
    </xf>
    <xf numFmtId="0" fontId="13" fillId="0" borderId="1" xfId="0" applyFont="1" applyBorder="1" applyAlignment="1">
      <alignment vertical="center" wrapText="1"/>
    </xf>
    <xf numFmtId="0" fontId="11" fillId="0" borderId="1" xfId="0" applyFont="1" applyBorder="1" applyAlignment="1">
      <alignment vertical="center"/>
    </xf>
    <xf numFmtId="0" fontId="18" fillId="0" borderId="1" xfId="0" applyFont="1" applyBorder="1" applyAlignment="1">
      <alignment vertical="center"/>
    </xf>
    <xf numFmtId="0" fontId="24" fillId="0" borderId="1" xfId="0" applyFont="1" applyBorder="1" applyAlignment="1">
      <alignment vertical="center" wrapText="1"/>
    </xf>
    <xf numFmtId="0" fontId="11" fillId="0" borderId="1" xfId="0" applyFont="1" applyBorder="1" applyAlignment="1">
      <alignment horizontal="left" vertical="center" wrapText="1"/>
    </xf>
    <xf numFmtId="0" fontId="12" fillId="0" borderId="1" xfId="0" applyFont="1" applyBorder="1" applyAlignment="1">
      <alignment vertical="center"/>
    </xf>
    <xf numFmtId="0" fontId="13" fillId="0" borderId="1" xfId="0" applyFont="1" applyBorder="1" applyAlignment="1">
      <alignment vertical="center"/>
    </xf>
    <xf numFmtId="0" fontId="14" fillId="0" borderId="1" xfId="2" applyFont="1" applyBorder="1" applyAlignment="1">
      <alignment vertical="center" wrapText="1"/>
    </xf>
    <xf numFmtId="0" fontId="20" fillId="0" borderId="1" xfId="0" applyFont="1" applyBorder="1" applyAlignment="1">
      <alignment vertical="center"/>
    </xf>
    <xf numFmtId="0" fontId="16" fillId="0" borderId="1" xfId="0" applyFont="1" applyBorder="1" applyAlignment="1">
      <alignment vertical="center"/>
    </xf>
    <xf numFmtId="0" fontId="14" fillId="0" borderId="1" xfId="2" applyFont="1" applyBorder="1" applyAlignment="1">
      <alignment vertical="center"/>
    </xf>
    <xf numFmtId="0" fontId="14" fillId="0" borderId="1" xfId="2" applyFont="1" applyBorder="1" applyAlignment="1">
      <alignment horizontal="left" vertical="center" wrapText="1"/>
    </xf>
    <xf numFmtId="0" fontId="14" fillId="0" borderId="1" xfId="2" applyFont="1" applyBorder="1" applyAlignment="1">
      <alignment wrapText="1"/>
    </xf>
    <xf numFmtId="0" fontId="6" fillId="2" borderId="0" xfId="0" applyFont="1" applyFill="1" applyAlignment="1">
      <alignment horizontal="left"/>
    </xf>
    <xf numFmtId="0" fontId="8" fillId="2" borderId="0" xfId="0" applyFont="1" applyFill="1" applyAlignment="1">
      <alignment horizontal="left"/>
    </xf>
    <xf numFmtId="0" fontId="10" fillId="0" borderId="1" xfId="0" applyFont="1" applyBorder="1" applyAlignment="1">
      <alignment vertical="center"/>
    </xf>
    <xf numFmtId="0" fontId="11" fillId="0" borderId="1" xfId="0" applyFont="1" applyBorder="1" applyAlignment="1"/>
    <xf numFmtId="0" fontId="29" fillId="0" borderId="1" xfId="0" applyFont="1" applyBorder="1" applyAlignment="1"/>
  </cellXfs>
  <cellStyles count="3">
    <cellStyle name="Hyperlink" xfId="1" builtinId="8"/>
    <cellStyle name="Hyperlink 2" xfId="2" xr:uid="{7236099F-526C-4A1B-87E5-8DFFA225F2F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169757</xdr:colOff>
      <xdr:row>75</xdr:row>
      <xdr:rowOff>15875</xdr:rowOff>
    </xdr:from>
    <xdr:to>
      <xdr:col>5</xdr:col>
      <xdr:colOff>15584</xdr:colOff>
      <xdr:row>89</xdr:row>
      <xdr:rowOff>209550</xdr:rowOff>
    </xdr:to>
    <xdr:pic>
      <xdr:nvPicPr>
        <xdr:cNvPr id="2" name="Picture 106">
          <a:extLst>
            <a:ext uri="{FF2B5EF4-FFF2-40B4-BE49-F238E27FC236}">
              <a16:creationId xmlns:a16="http://schemas.microsoft.com/office/drawing/2014/main" id="{4F4F85A8-4925-41AD-A49D-EB4E8CE97E7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8164" b="10580"/>
        <a:stretch/>
      </xdr:blipFill>
      <xdr:spPr bwMode="auto">
        <a:xfrm>
          <a:off x="169757" y="23866475"/>
          <a:ext cx="3640587" cy="2700655"/>
        </a:xfrm>
        <a:prstGeom prst="rect">
          <a:avLst/>
        </a:prstGeom>
        <a:solidFill>
          <a:schemeClr val="bg1"/>
        </a:solidFill>
      </xdr:spPr>
    </xdr:pic>
    <xdr:clientData/>
  </xdr:twoCellAnchor>
  <xdr:twoCellAnchor editAs="oneCell">
    <xdr:from>
      <xdr:col>0</xdr:col>
      <xdr:colOff>94827</xdr:colOff>
      <xdr:row>45</xdr:row>
      <xdr:rowOff>212303</xdr:rowOff>
    </xdr:from>
    <xdr:to>
      <xdr:col>4</xdr:col>
      <xdr:colOff>592455</xdr:colOff>
      <xdr:row>56</xdr:row>
      <xdr:rowOff>144029</xdr:rowOff>
    </xdr:to>
    <xdr:pic>
      <xdr:nvPicPr>
        <xdr:cNvPr id="3" name="Picture 2">
          <a:extLst>
            <a:ext uri="{FF2B5EF4-FFF2-40B4-BE49-F238E27FC236}">
              <a16:creationId xmlns:a16="http://schemas.microsoft.com/office/drawing/2014/main" id="{8F362C07-2E6B-4B21-B578-114F5C84A6B7}"/>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2000" b="16935"/>
        <a:stretch/>
      </xdr:blipFill>
      <xdr:spPr bwMode="auto">
        <a:xfrm>
          <a:off x="94827" y="15901883"/>
          <a:ext cx="3499908" cy="2019606"/>
        </a:xfrm>
        <a:prstGeom prst="rect">
          <a:avLst/>
        </a:prstGeom>
        <a:solidFill>
          <a:schemeClr val="bg1"/>
        </a:solidFill>
      </xdr:spPr>
    </xdr:pic>
    <xdr:clientData/>
  </xdr:twoCellAnchor>
  <xdr:twoCellAnchor editAs="oneCell">
    <xdr:from>
      <xdr:col>0</xdr:col>
      <xdr:colOff>91865</xdr:colOff>
      <xdr:row>127</xdr:row>
      <xdr:rowOff>41066</xdr:rowOff>
    </xdr:from>
    <xdr:to>
      <xdr:col>6</xdr:col>
      <xdr:colOff>206942</xdr:colOff>
      <xdr:row>136</xdr:row>
      <xdr:rowOff>173355</xdr:rowOff>
    </xdr:to>
    <xdr:pic>
      <xdr:nvPicPr>
        <xdr:cNvPr id="4" name="Picture 3">
          <a:extLst>
            <a:ext uri="{FF2B5EF4-FFF2-40B4-BE49-F238E27FC236}">
              <a16:creationId xmlns:a16="http://schemas.microsoft.com/office/drawing/2014/main" id="{ABE190BA-2267-411C-904A-F570AA30E476}"/>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516" r="5833" b="24743"/>
        <a:stretch/>
      </xdr:blipFill>
      <xdr:spPr bwMode="auto">
        <a:xfrm>
          <a:off x="91865" y="36838046"/>
          <a:ext cx="4702317" cy="1877269"/>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abs.gov.au/AUSSTATS/abs@.nsf/DetailsPage/1270.0.55.003June%202020?OpenDocument" TargetMode="External"/><Relationship Id="rId13" Type="http://schemas.openxmlformats.org/officeDocument/2006/relationships/hyperlink" Target="https://www.greater.sydney/metropolis-of-three-cities" TargetMode="External"/><Relationship Id="rId3" Type="http://schemas.openxmlformats.org/officeDocument/2006/relationships/hyperlink" Target="https://www.abs.gov.au/statistics/people/population/regional-population-age-and-sex/latest-release" TargetMode="External"/><Relationship Id="rId7" Type="http://schemas.openxmlformats.org/officeDocument/2006/relationships/hyperlink" Target="https://www.olg.nsw.gov.au/public/find-my-council/local-government-area-boundaries-and-mapping-information/" TargetMode="External"/><Relationship Id="rId12" Type="http://schemas.openxmlformats.org/officeDocument/2006/relationships/hyperlink" Target="https://www.greater.sydney/strategic-planning" TargetMode="External"/><Relationship Id="rId17" Type="http://schemas.openxmlformats.org/officeDocument/2006/relationships/drawing" Target="../drawings/drawing1.xml"/><Relationship Id="rId2" Type="http://schemas.openxmlformats.org/officeDocument/2006/relationships/hyperlink" Target="https://www.planning.nsw.gov.au/Research-and-Demography/Population-projections/Insights" TargetMode="External"/><Relationship Id="rId16" Type="http://schemas.openxmlformats.org/officeDocument/2006/relationships/hyperlink" Target="https://www.planning.nsw.gov.au/Plans-for-your-area/Regional-Plans" TargetMode="External"/><Relationship Id="rId1" Type="http://schemas.openxmlformats.org/officeDocument/2006/relationships/hyperlink" Target="https://www.treasury.nsw.gov.au/information-public-entities/nsw-common-planning-assumptions" TargetMode="External"/><Relationship Id="rId6" Type="http://schemas.openxmlformats.org/officeDocument/2006/relationships/hyperlink" Target="https://www.planning.nsw.gov.au/Research-and-Demography/Population-projections/Insights" TargetMode="External"/><Relationship Id="rId11" Type="http://schemas.openxmlformats.org/officeDocument/2006/relationships/hyperlink" Target="https://www.nsw.gov.au/regional-nsw-today" TargetMode="External"/><Relationship Id="rId5" Type="http://schemas.openxmlformats.org/officeDocument/2006/relationships/hyperlink" Target="https://www.abs.gov.au/statistics/standards/australian-statistical-geography-standard-asgs-edition-3/jul2021-jun2026/main-structure-and-greater-capital-city-statistical-areas/statistical-area-level-2" TargetMode="External"/><Relationship Id="rId15" Type="http://schemas.openxmlformats.org/officeDocument/2006/relationships/hyperlink" Target="mailto:population.futures@planning.nsw.gov.au" TargetMode="External"/><Relationship Id="rId10" Type="http://schemas.openxmlformats.org/officeDocument/2006/relationships/hyperlink" Target="https://www.planning.nsw.gov.au/Plans-for-your-area/Regional-Plans" TargetMode="External"/><Relationship Id="rId4" Type="http://schemas.openxmlformats.org/officeDocument/2006/relationships/hyperlink" Target="https://www.abs.gov.au/ausstats/abs@.nsf/mf/1270.0.55.001" TargetMode="External"/><Relationship Id="rId9" Type="http://schemas.openxmlformats.org/officeDocument/2006/relationships/hyperlink" Target="https://www.abs.gov.au/websitedbs/D3310114.nsf/home/Australian+Statistical+Geography+Standard+(ASGS)" TargetMode="External"/><Relationship Id="rId14" Type="http://schemas.openxmlformats.org/officeDocument/2006/relationships/hyperlink" Target="https://www.planning.nsw.gov.au/Research-and-Demography/Population-projections/Insigh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workbookViewId="0">
      <selection activeCell="B18" sqref="B18"/>
    </sheetView>
  </sheetViews>
  <sheetFormatPr defaultColWidth="11.5703125" defaultRowHeight="13.15"/>
  <cols>
    <col min="1" max="1" width="40.7109375" customWidth="1"/>
    <col min="2" max="2" width="78.7109375" customWidth="1"/>
    <col min="3" max="3" width="56.7109375" customWidth="1"/>
  </cols>
  <sheetData>
    <row r="1" spans="1:9" ht="63" customHeight="1">
      <c r="A1" s="27" t="s">
        <v>0</v>
      </c>
      <c r="B1" s="27"/>
      <c r="C1" s="27"/>
      <c r="D1" s="27"/>
      <c r="E1" s="27"/>
      <c r="F1" s="27"/>
      <c r="G1" s="27"/>
      <c r="H1" s="27"/>
      <c r="I1" s="27"/>
    </row>
    <row r="2" spans="1:9" ht="4.1500000000000004" customHeight="1">
      <c r="A2" s="4"/>
      <c r="B2" s="4"/>
      <c r="C2" s="4"/>
      <c r="D2" s="4"/>
      <c r="E2" s="4"/>
      <c r="F2" s="4"/>
      <c r="G2" s="4"/>
      <c r="H2" s="4"/>
      <c r="I2" s="4"/>
    </row>
    <row r="3" spans="1:9" ht="15">
      <c r="A3" s="28" t="s">
        <v>1</v>
      </c>
      <c r="B3" s="28"/>
      <c r="C3" s="28"/>
      <c r="D3" s="28"/>
      <c r="E3" s="28"/>
      <c r="F3" s="28"/>
      <c r="G3" s="28"/>
      <c r="H3" s="28"/>
      <c r="I3" s="28"/>
    </row>
    <row r="4" spans="1:9" ht="13.9">
      <c r="A4" s="29"/>
      <c r="B4" s="29"/>
      <c r="C4" s="29"/>
      <c r="D4" s="29"/>
      <c r="E4" s="29"/>
      <c r="F4" s="29"/>
      <c r="G4" s="29"/>
      <c r="H4" s="29"/>
      <c r="I4" s="29"/>
    </row>
    <row r="5" spans="1:9" ht="13.9">
      <c r="A5" s="29"/>
      <c r="B5" s="29"/>
      <c r="C5" s="29"/>
      <c r="D5" s="29"/>
      <c r="E5" s="29"/>
      <c r="F5" s="29"/>
      <c r="G5" s="29"/>
      <c r="H5" s="29"/>
      <c r="I5" s="29"/>
    </row>
    <row r="6" spans="1:9">
      <c r="A6" s="7" t="str">
        <f>HYPERLINK("#'Index'!A1", "Return to Index tab")</f>
        <v>Return to Index tab</v>
      </c>
    </row>
    <row r="7" spans="1:9">
      <c r="A7" s="4" t="s">
        <v>2</v>
      </c>
      <c r="B7" s="4" t="s">
        <v>3</v>
      </c>
      <c r="C7" s="4" t="s">
        <v>4</v>
      </c>
    </row>
    <row r="8" spans="1:9">
      <c r="A8" s="7" t="str">
        <f>HYPERLINK("#'Notes'!A1", "Notes")</f>
        <v>Notes</v>
      </c>
      <c r="B8" s="7" t="str">
        <f>HYPERLINK("#'GCCSA projections'!A1", "Projected Population Totals, 2001-2041")</f>
        <v>Projected Population Totals, 2001-2041</v>
      </c>
      <c r="C8" s="7" t="str">
        <f>HYPERLINK("#'GCCSA total households'!A1", "Projected Households, 2016-2041")</f>
        <v>Projected Households, 2016-2041</v>
      </c>
    </row>
    <row r="9" spans="1:9">
      <c r="A9" s="7" t="str">
        <f>HYPERLINK("#'Collapsed SA2s'!A1", "Spatial Units: Collapsed SA2s (CSA2s)")</f>
        <v>Spatial Units: Collapsed SA2s (CSA2s)</v>
      </c>
      <c r="B9" s="7" t="str">
        <f>HYPERLINK("#'GCCSA growth rates'!A1", "Annual Growth Rates, 2002-2041")</f>
        <v>Annual Growth Rates, 2002-2041</v>
      </c>
      <c r="C9" s="7" t="str">
        <f>HYPERLINK("#'GCCSA household types'!A1", "Projected Households by Type of Household, 2016-2041")</f>
        <v>Projected Households by Type of Household, 2016-2041</v>
      </c>
    </row>
    <row r="10" spans="1:9">
      <c r="B10" s="7" t="str">
        <f>HYPERLINK("#'GCCSA age by sex'!A1", "Projected Population by Sex and 5-year Age Group, 2001-2041")</f>
        <v>Projected Population by Sex and 5-year Age Group, 2001-2041</v>
      </c>
      <c r="C10" s="7" t="str">
        <f>HYPERLINK("#'GCCSA household size'!A1", "Average Household Size for Projected Households, 2016-2041")</f>
        <v>Average Household Size for Projected Households, 2016-2041</v>
      </c>
    </row>
    <row r="11" spans="1:9">
      <c r="B11" s="7" t="str">
        <f>HYPERLINK("#'GCCSA median ages'!A1", "Median Age of Projected Population, 2001-2041")</f>
        <v>Median Age of Projected Population, 2001-2041</v>
      </c>
      <c r="C11" s="7" t="str">
        <f>HYPERLINK("#'GCCSA implied demand'!A1", "Implied Dwelling Demand, 2016-2041")</f>
        <v>Implied Dwelling Demand, 2016-2041</v>
      </c>
    </row>
    <row r="12" spans="1:9">
      <c r="B12" s="8" t="str">
        <f>HYPERLINK("#'GCCSA population accounts'!A1", "Population Accounts: Annual Components of Change for Projected Population, 2017-2041")</f>
        <v>Population Accounts: Annual Components of Change for Projected Population, 2017-2041</v>
      </c>
      <c r="C12" s="7" t="str">
        <f>HYPERLINK("#'GCCSA PD-NPD by age'!A1", "Projected Population by Age and Type of Residency, 2016-2041")</f>
        <v>Projected Population by Age and Type of Residency, 2016-2041</v>
      </c>
    </row>
    <row r="13" spans="1:9">
      <c r="B13" s="7" t="str">
        <f>HYPERLINK("#'GCCSA combined change'!A1", "Population Accounts: Components of Change for Projected Population, 2022-2041 ")</f>
        <v xml:space="preserve">Population Accounts: Components of Change for Projected Population, 2022-2041 </v>
      </c>
    </row>
    <row r="14" spans="1:9">
      <c r="B14" s="8" t="str">
        <f>HYPERLINK("#'CSA2 within GCCSA'!A1", "Population Totals: Constituent CSA2s, 2001-2041")</f>
        <v>Population Totals: Constituent CSA2s, 2001-2041</v>
      </c>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H13"/>
  <sheetViews>
    <sheetView workbookViewId="0">
      <selection sqref="A1:I1"/>
    </sheetView>
  </sheetViews>
  <sheetFormatPr defaultColWidth="11.5703125" defaultRowHeight="13.15"/>
  <cols>
    <col min="1" max="1" width="58.42578125"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780</v>
      </c>
      <c r="B5" s="29"/>
      <c r="C5" s="29"/>
      <c r="D5" s="29"/>
      <c r="E5" s="29"/>
      <c r="F5" s="29"/>
      <c r="G5" s="29"/>
      <c r="H5" s="29"/>
      <c r="I5" s="29"/>
    </row>
    <row r="6" spans="1:60">
      <c r="A6" s="7" t="str">
        <f>HYPERLINK("#'Index'!A1", "Return to Index tab")</f>
        <v>Return to Index tab</v>
      </c>
    </row>
    <row r="7" spans="1:60" ht="39.6">
      <c r="A7" s="4" t="s">
        <v>154</v>
      </c>
      <c r="B7" s="6" t="s">
        <v>770</v>
      </c>
      <c r="C7" s="6" t="s">
        <v>771</v>
      </c>
      <c r="D7" s="6" t="s">
        <v>772</v>
      </c>
      <c r="E7" s="6" t="s">
        <v>773</v>
      </c>
      <c r="F7" s="6" t="s">
        <v>774</v>
      </c>
      <c r="G7" s="6" t="s">
        <v>775</v>
      </c>
      <c r="H7" s="6" t="s">
        <v>776</v>
      </c>
      <c r="I7" s="6" t="s">
        <v>777</v>
      </c>
      <c r="J7" s="6" t="s">
        <v>778</v>
      </c>
      <c r="K7" s="6" t="s">
        <v>779</v>
      </c>
    </row>
    <row r="8" spans="1:60">
      <c r="A8" t="s">
        <v>196</v>
      </c>
      <c r="B8">
        <v>5352182.55196671</v>
      </c>
      <c r="C8" s="5">
        <v>1355391.5262506001</v>
      </c>
      <c r="D8" s="5">
        <v>658643.816114121</v>
      </c>
      <c r="E8" s="5">
        <v>696747.71013648296</v>
      </c>
      <c r="F8" s="5">
        <v>-113818.14522377199</v>
      </c>
      <c r="G8" s="5">
        <v>-454695.48667377199</v>
      </c>
      <c r="H8" s="5">
        <v>-568513.63189754402</v>
      </c>
      <c r="I8" s="5">
        <v>1066086.7814720799</v>
      </c>
      <c r="J8" s="5">
        <v>497573.14957453101</v>
      </c>
      <c r="K8" s="5">
        <v>6546503.4109071996</v>
      </c>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c r="A9" t="s">
        <v>197</v>
      </c>
      <c r="B9">
        <v>2814574.7279131901</v>
      </c>
      <c r="C9" s="5">
        <v>637677.42119208304</v>
      </c>
      <c r="D9" s="5">
        <v>577468.68804103998</v>
      </c>
      <c r="E9" s="5">
        <v>60208.7331510433</v>
      </c>
      <c r="F9" s="5">
        <v>-194231.85477622799</v>
      </c>
      <c r="G9" s="5">
        <v>454695.48658913001</v>
      </c>
      <c r="H9" s="5">
        <v>260463.63181290301</v>
      </c>
      <c r="I9" s="5">
        <v>191183.218527925</v>
      </c>
      <c r="J9" s="5">
        <v>451646.85034082702</v>
      </c>
      <c r="K9" s="5">
        <v>3326430.3157136999</v>
      </c>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c r="A10" t="s">
        <v>198</v>
      </c>
      <c r="B10">
        <v>8166757.2798798997</v>
      </c>
      <c r="C10" s="5">
        <v>1993068.9474017301</v>
      </c>
      <c r="D10" s="5">
        <v>1236112.50602336</v>
      </c>
      <c r="E10" s="5">
        <v>756956.44137836201</v>
      </c>
      <c r="F10" s="5">
        <v>-308050</v>
      </c>
      <c r="G10" s="5">
        <v>5.3626447333954301E-3</v>
      </c>
      <c r="H10" s="5">
        <v>-308049.99463735498</v>
      </c>
      <c r="I10" s="5">
        <v>1257270</v>
      </c>
      <c r="J10" s="5">
        <v>949220.00536264502</v>
      </c>
      <c r="K10" s="5">
        <v>9872933.7266209107</v>
      </c>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H13"/>
  <sheetViews>
    <sheetView workbookViewId="0"/>
  </sheetViews>
  <sheetFormatPr defaultColWidth="11.5703125" defaultRowHeight="13.15"/>
  <cols>
    <col min="1" max="1" width="58.42578125"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781</v>
      </c>
      <c r="B5" s="29"/>
      <c r="C5" s="29"/>
      <c r="D5" s="29"/>
      <c r="E5" s="29"/>
      <c r="F5" s="29"/>
      <c r="G5" s="29"/>
      <c r="H5" s="29"/>
      <c r="I5" s="29"/>
    </row>
    <row r="6" spans="1:60">
      <c r="A6" s="7" t="str">
        <f>HYPERLINK("#'Index'!A1", "Return to Index tab")</f>
        <v>Return to Index tab</v>
      </c>
    </row>
    <row r="7" spans="1:60">
      <c r="A7" s="4" t="s">
        <v>154</v>
      </c>
      <c r="B7" s="1" t="s">
        <v>170</v>
      </c>
      <c r="C7" s="1" t="s">
        <v>171</v>
      </c>
      <c r="D7" s="1" t="s">
        <v>172</v>
      </c>
      <c r="E7" s="1" t="s">
        <v>173</v>
      </c>
      <c r="F7" s="1" t="s">
        <v>174</v>
      </c>
      <c r="G7" s="1" t="s">
        <v>175</v>
      </c>
      <c r="H7" s="1" t="s">
        <v>176</v>
      </c>
      <c r="I7" s="1" t="s">
        <v>177</v>
      </c>
      <c r="J7" s="1" t="s">
        <v>178</v>
      </c>
      <c r="K7" s="1" t="s">
        <v>179</v>
      </c>
      <c r="L7" s="1" t="s">
        <v>180</v>
      </c>
      <c r="M7" s="1" t="s">
        <v>181</v>
      </c>
      <c r="N7" s="1" t="s">
        <v>182</v>
      </c>
      <c r="O7" s="1" t="s">
        <v>183</v>
      </c>
      <c r="P7" s="1" t="s">
        <v>184</v>
      </c>
      <c r="Q7" s="1" t="s">
        <v>185</v>
      </c>
      <c r="R7" s="1" t="s">
        <v>186</v>
      </c>
      <c r="S7" s="1" t="s">
        <v>187</v>
      </c>
      <c r="T7" s="1" t="s">
        <v>188</v>
      </c>
      <c r="U7" s="1" t="s">
        <v>189</v>
      </c>
      <c r="V7" s="1" t="s">
        <v>190</v>
      </c>
      <c r="W7" s="1" t="s">
        <v>191</v>
      </c>
      <c r="X7" s="1" t="s">
        <v>192</v>
      </c>
      <c r="Y7" s="1" t="s">
        <v>193</v>
      </c>
      <c r="Z7" s="1" t="s">
        <v>194</v>
      </c>
      <c r="AA7" s="1" t="s">
        <v>195</v>
      </c>
    </row>
    <row r="8" spans="1:60">
      <c r="A8" t="s">
        <v>196</v>
      </c>
      <c r="B8" s="2">
        <v>1794962.43983271</v>
      </c>
      <c r="C8" s="2">
        <v>1837410.03378605</v>
      </c>
      <c r="D8" s="2">
        <v>1872585.88044835</v>
      </c>
      <c r="E8" s="2">
        <v>1908202.3612068701</v>
      </c>
      <c r="F8" s="2">
        <v>1942822.6960301001</v>
      </c>
      <c r="G8" s="2">
        <v>1950475.8978714</v>
      </c>
      <c r="H8" s="2">
        <v>1957612.1858538301</v>
      </c>
      <c r="I8" s="2">
        <v>1970454.45696986</v>
      </c>
      <c r="J8" s="2">
        <v>1990324.7110074</v>
      </c>
      <c r="K8" s="2">
        <v>2019438.2095317401</v>
      </c>
      <c r="L8" s="2">
        <v>2048817.03693479</v>
      </c>
      <c r="M8" s="2">
        <v>2077933.6522740601</v>
      </c>
      <c r="N8" s="2">
        <v>2107472.5593877798</v>
      </c>
      <c r="O8" s="2">
        <v>2137161.52681523</v>
      </c>
      <c r="P8" s="2">
        <v>2167835.3791535799</v>
      </c>
      <c r="Q8" s="2">
        <v>2199120.8950402401</v>
      </c>
      <c r="R8" s="2">
        <v>2230280.3215415799</v>
      </c>
      <c r="S8" s="2">
        <v>2261657.6812594798</v>
      </c>
      <c r="T8" s="2">
        <v>2292988.2121009501</v>
      </c>
      <c r="U8" s="2">
        <v>2324470.3352745301</v>
      </c>
      <c r="V8" s="2">
        <v>2355990.07206169</v>
      </c>
      <c r="W8" s="2">
        <v>2387190.75587897</v>
      </c>
      <c r="X8" s="2">
        <v>2418046.3725902298</v>
      </c>
      <c r="Y8" s="2">
        <v>2448548.6710723802</v>
      </c>
      <c r="Z8" s="2">
        <v>2478859.2459412599</v>
      </c>
      <c r="AA8" s="2">
        <v>2509019.87018327</v>
      </c>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c r="A9" t="s">
        <v>197</v>
      </c>
      <c r="B9" s="2">
        <v>1096164.1118711</v>
      </c>
      <c r="C9" s="2">
        <v>1108189.76549503</v>
      </c>
      <c r="D9" s="2">
        <v>1120411.41369274</v>
      </c>
      <c r="E9" s="2">
        <v>1132222.8820489</v>
      </c>
      <c r="F9" s="2">
        <v>1144876.3625197699</v>
      </c>
      <c r="G9" s="2">
        <v>1154621.7912316499</v>
      </c>
      <c r="H9" s="2">
        <v>1164861.18332711</v>
      </c>
      <c r="I9" s="2">
        <v>1176158.2519381</v>
      </c>
      <c r="J9" s="2">
        <v>1188402.85229547</v>
      </c>
      <c r="K9" s="2">
        <v>1202105.6938696599</v>
      </c>
      <c r="L9" s="2">
        <v>1215984.42496443</v>
      </c>
      <c r="M9" s="2">
        <v>1230042.15081811</v>
      </c>
      <c r="N9" s="2">
        <v>1244032.68834271</v>
      </c>
      <c r="O9" s="2">
        <v>1257938.47516938</v>
      </c>
      <c r="P9" s="2">
        <v>1271971.50763765</v>
      </c>
      <c r="Q9" s="2">
        <v>1286099.77340016</v>
      </c>
      <c r="R9" s="2">
        <v>1299926.2662956</v>
      </c>
      <c r="S9" s="2">
        <v>1313720.3480952401</v>
      </c>
      <c r="T9" s="2">
        <v>1327268.0404542601</v>
      </c>
      <c r="U9" s="2">
        <v>1340655.3838160699</v>
      </c>
      <c r="V9" s="2">
        <v>1354085.2166172699</v>
      </c>
      <c r="W9" s="2">
        <v>1366839.3684531101</v>
      </c>
      <c r="X9" s="2">
        <v>1379380.5523850699</v>
      </c>
      <c r="Y9" s="2">
        <v>1391780.1204937601</v>
      </c>
      <c r="Z9" s="2">
        <v>1403906.5529344899</v>
      </c>
      <c r="AA9" s="2">
        <v>1415826.8338252499</v>
      </c>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c r="A10" t="s">
        <v>198</v>
      </c>
      <c r="B10" s="2">
        <v>2891126.5517038102</v>
      </c>
      <c r="C10" s="2">
        <v>2945599.7992810798</v>
      </c>
      <c r="D10" s="2">
        <v>2992997.29414109</v>
      </c>
      <c r="E10" s="2">
        <v>3040425.2432557698</v>
      </c>
      <c r="F10" s="2">
        <v>3087699.0585498698</v>
      </c>
      <c r="G10" s="2">
        <v>3105097.6891030502</v>
      </c>
      <c r="H10" s="2">
        <v>3122473.3691809401</v>
      </c>
      <c r="I10" s="2">
        <v>3146612.70890796</v>
      </c>
      <c r="J10" s="2">
        <v>3178727.5633028699</v>
      </c>
      <c r="K10" s="2">
        <v>3221543.9034014</v>
      </c>
      <c r="L10" s="2">
        <v>3264801.46189922</v>
      </c>
      <c r="M10" s="2">
        <v>3307975.80309217</v>
      </c>
      <c r="N10" s="2">
        <v>3351505.24773048</v>
      </c>
      <c r="O10" s="2">
        <v>3395100.00198462</v>
      </c>
      <c r="P10" s="2">
        <v>3439806.8867912302</v>
      </c>
      <c r="Q10" s="2">
        <v>3485220.6684403899</v>
      </c>
      <c r="R10" s="2">
        <v>3530206.5878371899</v>
      </c>
      <c r="S10" s="2">
        <v>3575378.0293547199</v>
      </c>
      <c r="T10" s="2">
        <v>3620256.2525552101</v>
      </c>
      <c r="U10" s="2">
        <v>3665125.7190906</v>
      </c>
      <c r="V10" s="2">
        <v>3710075.2886789502</v>
      </c>
      <c r="W10" s="2">
        <v>3754030.1243320801</v>
      </c>
      <c r="X10" s="2">
        <v>3797426.92497531</v>
      </c>
      <c r="Y10" s="2">
        <v>3840328.79156614</v>
      </c>
      <c r="Z10" s="2">
        <v>3882765.79887575</v>
      </c>
      <c r="AA10" s="2">
        <v>3924846.7040085099</v>
      </c>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H28"/>
  <sheetViews>
    <sheetView workbookViewId="0"/>
  </sheetViews>
  <sheetFormatPr defaultColWidth="11.5703125" defaultRowHeight="13.15"/>
  <cols>
    <col min="1" max="1" width="58.42578125" customWidth="1"/>
    <col min="2" max="2" width="36.7109375"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782</v>
      </c>
      <c r="B5" s="29"/>
      <c r="C5" s="29"/>
      <c r="D5" s="29"/>
      <c r="E5" s="29"/>
      <c r="F5" s="29"/>
      <c r="G5" s="29"/>
      <c r="H5" s="29"/>
      <c r="I5" s="29"/>
    </row>
    <row r="6" spans="1:60">
      <c r="A6" s="7" t="str">
        <f>HYPERLINK("#'Index'!A1", "Return to Index tab")</f>
        <v>Return to Index tab</v>
      </c>
    </row>
    <row r="7" spans="1:60">
      <c r="A7" s="4" t="s">
        <v>154</v>
      </c>
      <c r="B7" s="4" t="s">
        <v>783</v>
      </c>
      <c r="C7" s="1" t="s">
        <v>170</v>
      </c>
      <c r="D7" s="1" t="s">
        <v>171</v>
      </c>
      <c r="E7" s="1" t="s">
        <v>172</v>
      </c>
      <c r="F7" s="1" t="s">
        <v>173</v>
      </c>
      <c r="G7" s="1" t="s">
        <v>174</v>
      </c>
      <c r="H7" s="1" t="s">
        <v>175</v>
      </c>
      <c r="I7" s="1" t="s">
        <v>176</v>
      </c>
      <c r="J7" s="1" t="s">
        <v>177</v>
      </c>
      <c r="K7" s="1" t="s">
        <v>178</v>
      </c>
      <c r="L7" s="1" t="s">
        <v>179</v>
      </c>
      <c r="M7" s="1" t="s">
        <v>180</v>
      </c>
      <c r="N7" s="1" t="s">
        <v>181</v>
      </c>
      <c r="O7" s="1" t="s">
        <v>182</v>
      </c>
      <c r="P7" s="1" t="s">
        <v>183</v>
      </c>
      <c r="Q7" s="1" t="s">
        <v>184</v>
      </c>
      <c r="R7" s="1" t="s">
        <v>185</v>
      </c>
      <c r="S7" s="1" t="s">
        <v>186</v>
      </c>
      <c r="T7" s="1" t="s">
        <v>187</v>
      </c>
      <c r="U7" s="1" t="s">
        <v>188</v>
      </c>
      <c r="V7" s="1" t="s">
        <v>189</v>
      </c>
      <c r="W7" s="1" t="s">
        <v>190</v>
      </c>
      <c r="X7" s="1" t="s">
        <v>191</v>
      </c>
      <c r="Y7" s="1" t="s">
        <v>192</v>
      </c>
      <c r="Z7" s="1" t="s">
        <v>193</v>
      </c>
      <c r="AA7" s="1" t="s">
        <v>194</v>
      </c>
      <c r="AB7" s="1" t="s">
        <v>195</v>
      </c>
    </row>
    <row r="8" spans="1:60">
      <c r="A8" t="s">
        <v>196</v>
      </c>
      <c r="B8" t="s">
        <v>784</v>
      </c>
      <c r="C8" s="2">
        <v>412317.671572102</v>
      </c>
      <c r="D8" s="2">
        <v>424098.49348988</v>
      </c>
      <c r="E8" s="2">
        <v>434855.47113704501</v>
      </c>
      <c r="F8" s="2">
        <v>445256.53096445202</v>
      </c>
      <c r="G8" s="2">
        <v>455748.72934788797</v>
      </c>
      <c r="H8" s="2">
        <v>459010.54109468398</v>
      </c>
      <c r="I8" s="2">
        <v>462443.03979316098</v>
      </c>
      <c r="J8" s="2">
        <v>467138.83161309402</v>
      </c>
      <c r="K8" s="2">
        <v>473406.112424205</v>
      </c>
      <c r="L8" s="2">
        <v>482433.22451142297</v>
      </c>
      <c r="M8" s="2">
        <v>491626.03950020298</v>
      </c>
      <c r="N8" s="2">
        <v>500524.45650657098</v>
      </c>
      <c r="O8" s="2">
        <v>509762.38621704403</v>
      </c>
      <c r="P8" s="2">
        <v>518897.70806308801</v>
      </c>
      <c r="Q8" s="2">
        <v>528190.30335466296</v>
      </c>
      <c r="R8" s="2">
        <v>537862.39146542398</v>
      </c>
      <c r="S8" s="2">
        <v>547097.14016741002</v>
      </c>
      <c r="T8" s="2">
        <v>556012.72518493305</v>
      </c>
      <c r="U8" s="2">
        <v>564831.24872222997</v>
      </c>
      <c r="V8" s="2">
        <v>573295.44327924796</v>
      </c>
      <c r="W8" s="2">
        <v>581796.14135393302</v>
      </c>
      <c r="X8" s="2">
        <v>590077.20663046197</v>
      </c>
      <c r="Y8" s="2">
        <v>598405.31536740903</v>
      </c>
      <c r="Z8" s="2">
        <v>606628.63945404103</v>
      </c>
      <c r="AA8" s="2">
        <v>614552.42892316903</v>
      </c>
      <c r="AB8" s="2">
        <v>622353.34407671599</v>
      </c>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c r="A9" t="s">
        <v>196</v>
      </c>
      <c r="B9" t="s">
        <v>785</v>
      </c>
      <c r="C9" s="2">
        <v>632260.85258449195</v>
      </c>
      <c r="D9" s="2">
        <v>644344.42856643104</v>
      </c>
      <c r="E9" s="2">
        <v>653174.75761622598</v>
      </c>
      <c r="F9" s="2">
        <v>662735.85560126603</v>
      </c>
      <c r="G9" s="2">
        <v>672181.62070278695</v>
      </c>
      <c r="H9" s="2">
        <v>672345.59091145894</v>
      </c>
      <c r="I9" s="2">
        <v>671645.83323701995</v>
      </c>
      <c r="J9" s="2">
        <v>672598.34936013503</v>
      </c>
      <c r="K9" s="2">
        <v>675849.09968855302</v>
      </c>
      <c r="L9" s="2">
        <v>681634.604584174</v>
      </c>
      <c r="M9" s="2">
        <v>686965.93676524295</v>
      </c>
      <c r="N9" s="2">
        <v>692071.57194205106</v>
      </c>
      <c r="O9" s="2">
        <v>696965.48202661006</v>
      </c>
      <c r="P9" s="2">
        <v>702207.45773906296</v>
      </c>
      <c r="Q9" s="2">
        <v>707954.15875234106</v>
      </c>
      <c r="R9" s="2">
        <v>713601.11885080405</v>
      </c>
      <c r="S9" s="2">
        <v>719561.84771418001</v>
      </c>
      <c r="T9" s="2">
        <v>726026.24870144005</v>
      </c>
      <c r="U9" s="2">
        <v>732833.67415406695</v>
      </c>
      <c r="V9" s="2">
        <v>740182.90630336897</v>
      </c>
      <c r="W9" s="2">
        <v>747502.30050630902</v>
      </c>
      <c r="X9" s="2">
        <v>755184.73145205795</v>
      </c>
      <c r="Y9" s="2">
        <v>762609.39880302502</v>
      </c>
      <c r="Z9" s="2">
        <v>770020.60358408303</v>
      </c>
      <c r="AA9" s="2">
        <v>777691.96864594903</v>
      </c>
      <c r="AB9" s="2">
        <v>785297.05690092605</v>
      </c>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c r="A10" t="s">
        <v>196</v>
      </c>
      <c r="B10" t="s">
        <v>786</v>
      </c>
      <c r="C10" s="2">
        <v>188326.98218529401</v>
      </c>
      <c r="D10" s="2">
        <v>192263.30626766899</v>
      </c>
      <c r="E10" s="2">
        <v>195313.31014397199</v>
      </c>
      <c r="F10" s="2">
        <v>198578.04006988401</v>
      </c>
      <c r="G10" s="2">
        <v>202035.44472566599</v>
      </c>
      <c r="H10" s="2">
        <v>203115.186525628</v>
      </c>
      <c r="I10" s="2">
        <v>204091.02894357001</v>
      </c>
      <c r="J10" s="2">
        <v>205541.751665916</v>
      </c>
      <c r="K10" s="2">
        <v>207659.61539285799</v>
      </c>
      <c r="L10" s="2">
        <v>210470.777120463</v>
      </c>
      <c r="M10" s="2">
        <v>213296.87167904101</v>
      </c>
      <c r="N10" s="2">
        <v>216188.67092934999</v>
      </c>
      <c r="O10" s="2">
        <v>219095.171856881</v>
      </c>
      <c r="P10" s="2">
        <v>222060.88870136501</v>
      </c>
      <c r="Q10" s="2">
        <v>225131.836695176</v>
      </c>
      <c r="R10" s="2">
        <v>228241.46112096301</v>
      </c>
      <c r="S10" s="2">
        <v>231427.76728738801</v>
      </c>
      <c r="T10" s="2">
        <v>234751.262986844</v>
      </c>
      <c r="U10" s="2">
        <v>238079.598671435</v>
      </c>
      <c r="V10" s="2">
        <v>241529.86128773799</v>
      </c>
      <c r="W10" s="2">
        <v>244918.17868136201</v>
      </c>
      <c r="X10" s="2">
        <v>248291.93008743299</v>
      </c>
      <c r="Y10" s="2">
        <v>251598.52454972899</v>
      </c>
      <c r="Z10" s="2">
        <v>254870.36969028399</v>
      </c>
      <c r="AA10" s="2">
        <v>258186.20122866001</v>
      </c>
      <c r="AB10" s="2">
        <v>261493.577857489</v>
      </c>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c r="A11" t="s">
        <v>196</v>
      </c>
      <c r="B11" t="s">
        <v>787</v>
      </c>
      <c r="C11" s="2">
        <v>78684.089713836496</v>
      </c>
      <c r="D11" s="2">
        <v>80514.713052366802</v>
      </c>
      <c r="E11" s="2">
        <v>82047.498492175102</v>
      </c>
      <c r="F11" s="2">
        <v>83482.271547015305</v>
      </c>
      <c r="G11" s="2">
        <v>84495.5556184241</v>
      </c>
      <c r="H11" s="2">
        <v>84403.5175434743</v>
      </c>
      <c r="I11" s="2">
        <v>84360.052300910102</v>
      </c>
      <c r="J11" s="2">
        <v>84679.601454071293</v>
      </c>
      <c r="K11" s="2">
        <v>85378.885888758101</v>
      </c>
      <c r="L11" s="2">
        <v>86570.050292197397</v>
      </c>
      <c r="M11" s="2">
        <v>87786.123538209504</v>
      </c>
      <c r="N11" s="2">
        <v>89027.564387251201</v>
      </c>
      <c r="O11" s="2">
        <v>90291.237813953805</v>
      </c>
      <c r="P11" s="2">
        <v>91539.207620774396</v>
      </c>
      <c r="Q11" s="2">
        <v>92808.845453423302</v>
      </c>
      <c r="R11" s="2">
        <v>94101.234576312403</v>
      </c>
      <c r="S11" s="2">
        <v>95361.101916385203</v>
      </c>
      <c r="T11" s="2">
        <v>96600.970004346207</v>
      </c>
      <c r="U11" s="2">
        <v>97818.777797197297</v>
      </c>
      <c r="V11" s="2">
        <v>99010.957534084693</v>
      </c>
      <c r="W11" s="2">
        <v>100190.730688039</v>
      </c>
      <c r="X11" s="2">
        <v>101332.20572747399</v>
      </c>
      <c r="Y11" s="2">
        <v>102458.212963071</v>
      </c>
      <c r="Z11" s="2">
        <v>103579.947896025</v>
      </c>
      <c r="AA11" s="2">
        <v>104677.460656494</v>
      </c>
      <c r="AB11" s="2">
        <v>105756.514449433</v>
      </c>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c r="A12" t="s">
        <v>196</v>
      </c>
      <c r="B12" t="s">
        <v>788</v>
      </c>
      <c r="C12" s="2">
        <v>1311589.59605572</v>
      </c>
      <c r="D12" s="2">
        <v>1341220.9413763499</v>
      </c>
      <c r="E12" s="2">
        <v>1365391.03738942</v>
      </c>
      <c r="F12" s="2">
        <v>1390052.6981826201</v>
      </c>
      <c r="G12" s="2">
        <v>1414461.35039477</v>
      </c>
      <c r="H12" s="2">
        <v>1418874.8360752501</v>
      </c>
      <c r="I12" s="2">
        <v>1422539.95427466</v>
      </c>
      <c r="J12" s="2">
        <v>1429958.53409322</v>
      </c>
      <c r="K12" s="2">
        <v>1442293.7133943699</v>
      </c>
      <c r="L12" s="2">
        <v>1461108.6565082599</v>
      </c>
      <c r="M12" s="2">
        <v>1479674.9714827</v>
      </c>
      <c r="N12" s="2">
        <v>1497812.2637652201</v>
      </c>
      <c r="O12" s="2">
        <v>1516114.2779144901</v>
      </c>
      <c r="P12" s="2">
        <v>1534705.26212429</v>
      </c>
      <c r="Q12" s="2">
        <v>1554085.1442555999</v>
      </c>
      <c r="R12" s="2">
        <v>1573806.2060135</v>
      </c>
      <c r="S12" s="2">
        <v>1593447.85708536</v>
      </c>
      <c r="T12" s="2">
        <v>1613391.2068775599</v>
      </c>
      <c r="U12" s="2">
        <v>1633563.2993449301</v>
      </c>
      <c r="V12" s="2">
        <v>1654019.1684044399</v>
      </c>
      <c r="W12" s="2">
        <v>1674407.35122964</v>
      </c>
      <c r="X12" s="2">
        <v>1694886.07389743</v>
      </c>
      <c r="Y12" s="2">
        <v>1715071.45168323</v>
      </c>
      <c r="Z12" s="2">
        <v>1735099.56062443</v>
      </c>
      <c r="AA12" s="2">
        <v>1755108.0594542699</v>
      </c>
      <c r="AB12" s="2">
        <v>1774900.4932845701</v>
      </c>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c r="A13" t="s">
        <v>196</v>
      </c>
      <c r="B13" t="s">
        <v>789</v>
      </c>
      <c r="C13" s="2">
        <v>393812.413068956</v>
      </c>
      <c r="D13" s="2">
        <v>404125.54094160302</v>
      </c>
      <c r="E13" s="2">
        <v>413253.87049921701</v>
      </c>
      <c r="F13" s="2">
        <v>422738.250292774</v>
      </c>
      <c r="G13" s="2">
        <v>433193.87242155598</v>
      </c>
      <c r="H13" s="2">
        <v>438466.58804006799</v>
      </c>
      <c r="I13" s="2">
        <v>443792.63483570202</v>
      </c>
      <c r="J13" s="2">
        <v>450218.60804490099</v>
      </c>
      <c r="K13" s="2">
        <v>457861.45525497402</v>
      </c>
      <c r="L13" s="2">
        <v>467201.47696877498</v>
      </c>
      <c r="M13" s="2">
        <v>476880.01456535299</v>
      </c>
      <c r="N13" s="2">
        <v>486566.73618338403</v>
      </c>
      <c r="O13" s="2">
        <v>496402.09190592897</v>
      </c>
      <c r="P13" s="2">
        <v>506146.60724800901</v>
      </c>
      <c r="Q13" s="2">
        <v>516051.68668438197</v>
      </c>
      <c r="R13" s="2">
        <v>526206.24363255</v>
      </c>
      <c r="S13" s="2">
        <v>536282.957905152</v>
      </c>
      <c r="T13" s="2">
        <v>546338.66986585699</v>
      </c>
      <c r="U13" s="2">
        <v>556228.63229220896</v>
      </c>
      <c r="V13" s="2">
        <v>566073.30743001797</v>
      </c>
      <c r="W13" s="2">
        <v>576083.703561028</v>
      </c>
      <c r="X13" s="2">
        <v>585841.54637988203</v>
      </c>
      <c r="Y13" s="2">
        <v>595624.35420109297</v>
      </c>
      <c r="Z13" s="2">
        <v>605232.61326795595</v>
      </c>
      <c r="AA13" s="2">
        <v>614738.90282678197</v>
      </c>
      <c r="AB13" s="2">
        <v>624360.67365642195</v>
      </c>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c r="A14" t="s">
        <v>196</v>
      </c>
      <c r="B14" t="s">
        <v>790</v>
      </c>
      <c r="C14" s="2">
        <v>89560.430708031199</v>
      </c>
      <c r="D14" s="2">
        <v>92063.551468098696</v>
      </c>
      <c r="E14" s="2">
        <v>93940.972559710193</v>
      </c>
      <c r="F14" s="2">
        <v>95411.412731478296</v>
      </c>
      <c r="G14" s="2">
        <v>95167.473213777994</v>
      </c>
      <c r="H14" s="2">
        <v>93134.473756085499</v>
      </c>
      <c r="I14" s="2">
        <v>91279.596743462505</v>
      </c>
      <c r="J14" s="2">
        <v>90277.314831740994</v>
      </c>
      <c r="K14" s="2">
        <v>90169.542358049497</v>
      </c>
      <c r="L14" s="2">
        <v>91128.0760547065</v>
      </c>
      <c r="M14" s="2">
        <v>92262.050886740501</v>
      </c>
      <c r="N14" s="2">
        <v>93554.652325450195</v>
      </c>
      <c r="O14" s="2">
        <v>94956.189567358699</v>
      </c>
      <c r="P14" s="2">
        <v>96309.657442935</v>
      </c>
      <c r="Q14" s="2">
        <v>97698.548213597795</v>
      </c>
      <c r="R14" s="2">
        <v>99108.445394188893</v>
      </c>
      <c r="S14" s="2">
        <v>100549.506551068</v>
      </c>
      <c r="T14" s="2">
        <v>101927.804516059</v>
      </c>
      <c r="U14" s="2">
        <v>103196.280463813</v>
      </c>
      <c r="V14" s="2">
        <v>104377.85944006999</v>
      </c>
      <c r="W14" s="2">
        <v>105499.01727101499</v>
      </c>
      <c r="X14" s="2">
        <v>106463.135601662</v>
      </c>
      <c r="Y14" s="2">
        <v>107350.5667059</v>
      </c>
      <c r="Z14" s="2">
        <v>108216.49717998999</v>
      </c>
      <c r="AA14" s="2">
        <v>109012.283660206</v>
      </c>
      <c r="AB14" s="2">
        <v>109758.703242281</v>
      </c>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c r="A15" t="s">
        <v>196</v>
      </c>
      <c r="B15" t="s">
        <v>791</v>
      </c>
      <c r="C15" s="2">
        <v>483372.84377698699</v>
      </c>
      <c r="D15" s="2">
        <v>496189.09240970202</v>
      </c>
      <c r="E15" s="2">
        <v>507194.84305892797</v>
      </c>
      <c r="F15" s="2">
        <v>518149.66302425199</v>
      </c>
      <c r="G15" s="2">
        <v>528361.34563533403</v>
      </c>
      <c r="H15" s="2">
        <v>531601.06179615401</v>
      </c>
      <c r="I15" s="2">
        <v>535072.23157916404</v>
      </c>
      <c r="J15" s="2">
        <v>540495.92287664197</v>
      </c>
      <c r="K15" s="2">
        <v>548030.99761302304</v>
      </c>
      <c r="L15" s="2">
        <v>558329.55302348197</v>
      </c>
      <c r="M15" s="2">
        <v>569142.06545209303</v>
      </c>
      <c r="N15" s="2">
        <v>580121.38850883394</v>
      </c>
      <c r="O15" s="2">
        <v>591358.28147328796</v>
      </c>
      <c r="P15" s="2">
        <v>602456.26469094399</v>
      </c>
      <c r="Q15" s="2">
        <v>613750.23489798</v>
      </c>
      <c r="R15" s="2">
        <v>625314.68902673898</v>
      </c>
      <c r="S15" s="2">
        <v>636832.46445622004</v>
      </c>
      <c r="T15" s="2">
        <v>648266.47438191599</v>
      </c>
      <c r="U15" s="2">
        <v>659424.91275602102</v>
      </c>
      <c r="V15" s="2">
        <v>670451.16687008797</v>
      </c>
      <c r="W15" s="2">
        <v>681582.72083204298</v>
      </c>
      <c r="X15" s="2">
        <v>692304.68198154401</v>
      </c>
      <c r="Y15" s="2">
        <v>702974.92090699403</v>
      </c>
      <c r="Z15" s="2">
        <v>713449.110447946</v>
      </c>
      <c r="AA15" s="2">
        <v>723751.18648698798</v>
      </c>
      <c r="AB15" s="2">
        <v>734119.37689870305</v>
      </c>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c r="A16" t="s">
        <v>196</v>
      </c>
      <c r="B16" t="s">
        <v>792</v>
      </c>
      <c r="C16" s="2">
        <v>1794962.43983271</v>
      </c>
      <c r="D16" s="2">
        <v>1837410.03378605</v>
      </c>
      <c r="E16" s="2">
        <v>1872585.88044835</v>
      </c>
      <c r="F16" s="2">
        <v>1908202.3612068701</v>
      </c>
      <c r="G16" s="2">
        <v>1942822.6960301001</v>
      </c>
      <c r="H16" s="2">
        <v>1950475.8978714</v>
      </c>
      <c r="I16" s="2">
        <v>1957612.1858538301</v>
      </c>
      <c r="J16" s="2">
        <v>1970454.45696986</v>
      </c>
      <c r="K16" s="2">
        <v>1990324.7110074</v>
      </c>
      <c r="L16" s="2">
        <v>2019438.2095317401</v>
      </c>
      <c r="M16" s="2">
        <v>2048817.03693479</v>
      </c>
      <c r="N16" s="2">
        <v>2077933.6522740601</v>
      </c>
      <c r="O16" s="2">
        <v>2107472.5593877798</v>
      </c>
      <c r="P16" s="2">
        <v>2137161.52681523</v>
      </c>
      <c r="Q16" s="2">
        <v>2167835.3791535799</v>
      </c>
      <c r="R16" s="2">
        <v>2199120.8950402401</v>
      </c>
      <c r="S16" s="2">
        <v>2230280.3215415799</v>
      </c>
      <c r="T16" s="2">
        <v>2261657.6812594798</v>
      </c>
      <c r="U16" s="2">
        <v>2292988.2121009501</v>
      </c>
      <c r="V16" s="2">
        <v>2324470.3352745301</v>
      </c>
      <c r="W16" s="2">
        <v>2355990.07206169</v>
      </c>
      <c r="X16" s="2">
        <v>2387190.75587897</v>
      </c>
      <c r="Y16" s="2">
        <v>2418046.3725902298</v>
      </c>
      <c r="Z16" s="2">
        <v>2448548.6710723802</v>
      </c>
      <c r="AA16" s="2">
        <v>2478859.2459412599</v>
      </c>
      <c r="AB16" s="2">
        <v>2509019.87018327</v>
      </c>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c r="A17" t="s">
        <v>197</v>
      </c>
      <c r="B17" t="s">
        <v>784</v>
      </c>
      <c r="C17" s="2">
        <v>310877.16300804401</v>
      </c>
      <c r="D17" s="2">
        <v>316119.66322060401</v>
      </c>
      <c r="E17" s="2">
        <v>321205.59724924603</v>
      </c>
      <c r="F17" s="2">
        <v>326240.32237186399</v>
      </c>
      <c r="G17" s="2">
        <v>331508.366898885</v>
      </c>
      <c r="H17" s="2">
        <v>335962.76833090198</v>
      </c>
      <c r="I17" s="2">
        <v>340476.66324941901</v>
      </c>
      <c r="J17" s="2">
        <v>345085.80114206398</v>
      </c>
      <c r="K17" s="2">
        <v>349693.68203663902</v>
      </c>
      <c r="L17" s="2">
        <v>354446.213464881</v>
      </c>
      <c r="M17" s="2">
        <v>359290.30479766103</v>
      </c>
      <c r="N17" s="2">
        <v>363870.31693908997</v>
      </c>
      <c r="O17" s="2">
        <v>368446.91540530499</v>
      </c>
      <c r="P17" s="2">
        <v>372821.92245665699</v>
      </c>
      <c r="Q17" s="2">
        <v>376994.23133939499</v>
      </c>
      <c r="R17" s="2">
        <v>381557.64634081698</v>
      </c>
      <c r="S17" s="2">
        <v>385315.74609948898</v>
      </c>
      <c r="T17" s="2">
        <v>389108.653390255</v>
      </c>
      <c r="U17" s="2">
        <v>392915.11209354998</v>
      </c>
      <c r="V17" s="2">
        <v>396529.94067499001</v>
      </c>
      <c r="W17" s="2">
        <v>400066.44172426203</v>
      </c>
      <c r="X17" s="2">
        <v>403257.10275004897</v>
      </c>
      <c r="Y17" s="2">
        <v>406590.16327192</v>
      </c>
      <c r="Z17" s="2">
        <v>409981.31265029497</v>
      </c>
      <c r="AA17" s="2">
        <v>413317.62871925702</v>
      </c>
      <c r="AB17" s="2">
        <v>416592.80652913399</v>
      </c>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c r="A18" t="s">
        <v>197</v>
      </c>
      <c r="B18" t="s">
        <v>785</v>
      </c>
      <c r="C18" s="2">
        <v>293774.98910591</v>
      </c>
      <c r="D18" s="2">
        <v>294791.49762627803</v>
      </c>
      <c r="E18" s="2">
        <v>296227.35712894198</v>
      </c>
      <c r="F18" s="2">
        <v>297310.650432694</v>
      </c>
      <c r="G18" s="2">
        <v>298733.95247605001</v>
      </c>
      <c r="H18" s="2">
        <v>299127.116602981</v>
      </c>
      <c r="I18" s="2">
        <v>299449.86095413601</v>
      </c>
      <c r="J18" s="2">
        <v>300404.768183576</v>
      </c>
      <c r="K18" s="2">
        <v>301835.02536360797</v>
      </c>
      <c r="L18" s="2">
        <v>303852.802632912</v>
      </c>
      <c r="M18" s="2">
        <v>305712.55210779601</v>
      </c>
      <c r="N18" s="2">
        <v>307486.37606173602</v>
      </c>
      <c r="O18" s="2">
        <v>309390.80675729498</v>
      </c>
      <c r="P18" s="2">
        <v>311442.79830398603</v>
      </c>
      <c r="Q18" s="2">
        <v>313775.35356786702</v>
      </c>
      <c r="R18" s="2">
        <v>315774.59750926</v>
      </c>
      <c r="S18" s="2">
        <v>318186.03853364801</v>
      </c>
      <c r="T18" s="2">
        <v>320664.46862755099</v>
      </c>
      <c r="U18" s="2">
        <v>323123.846483892</v>
      </c>
      <c r="V18" s="2">
        <v>325784.03002116003</v>
      </c>
      <c r="W18" s="2">
        <v>328573.39593854302</v>
      </c>
      <c r="X18" s="2">
        <v>331458.67155832902</v>
      </c>
      <c r="Y18" s="2">
        <v>334166.03432705102</v>
      </c>
      <c r="Z18" s="2">
        <v>336763.68949038797</v>
      </c>
      <c r="AA18" s="2">
        <v>339382.95098983397</v>
      </c>
      <c r="AB18" s="2">
        <v>342006.562872587</v>
      </c>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row r="19" spans="1:60">
      <c r="A19" t="s">
        <v>197</v>
      </c>
      <c r="B19" t="s">
        <v>786</v>
      </c>
      <c r="C19" s="2">
        <v>127112.501883374</v>
      </c>
      <c r="D19" s="2">
        <v>127979.96074835899</v>
      </c>
      <c r="E19" s="2">
        <v>128790.32094188299</v>
      </c>
      <c r="F19" s="2">
        <v>129537.52024599101</v>
      </c>
      <c r="G19" s="2">
        <v>130209.288977601</v>
      </c>
      <c r="H19" s="2">
        <v>130360.397387064</v>
      </c>
      <c r="I19" s="2">
        <v>130592.43912047301</v>
      </c>
      <c r="J19" s="2">
        <v>131111.23254460699</v>
      </c>
      <c r="K19" s="2">
        <v>131868.60255735199</v>
      </c>
      <c r="L19" s="2">
        <v>132950.01053866901</v>
      </c>
      <c r="M19" s="2">
        <v>134083.05371069899</v>
      </c>
      <c r="N19" s="2">
        <v>135312.791982294</v>
      </c>
      <c r="O19" s="2">
        <v>136545.07171528201</v>
      </c>
      <c r="P19" s="2">
        <v>137825.34053590099</v>
      </c>
      <c r="Q19" s="2">
        <v>139222.492712028</v>
      </c>
      <c r="R19" s="2">
        <v>140492.42816219799</v>
      </c>
      <c r="S19" s="2">
        <v>141979.03915828399</v>
      </c>
      <c r="T19" s="2">
        <v>143442.96882914999</v>
      </c>
      <c r="U19" s="2">
        <v>144870.71143691699</v>
      </c>
      <c r="V19" s="2">
        <v>146335.03518459399</v>
      </c>
      <c r="W19" s="2">
        <v>147806.26836863899</v>
      </c>
      <c r="X19" s="2">
        <v>149233.02670402301</v>
      </c>
      <c r="Y19" s="2">
        <v>150555.70291023501</v>
      </c>
      <c r="Z19" s="2">
        <v>151842.03896973701</v>
      </c>
      <c r="AA19" s="2">
        <v>153111.80883785899</v>
      </c>
      <c r="AB19" s="2">
        <v>154344.527376621</v>
      </c>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row>
    <row r="20" spans="1:60">
      <c r="A20" t="s">
        <v>197</v>
      </c>
      <c r="B20" t="s">
        <v>787</v>
      </c>
      <c r="C20" s="2">
        <v>25849.396450478798</v>
      </c>
      <c r="D20" s="2">
        <v>26048.324421261499</v>
      </c>
      <c r="E20" s="2">
        <v>26263.047246513899</v>
      </c>
      <c r="F20" s="2">
        <v>26464.510361286098</v>
      </c>
      <c r="G20" s="2">
        <v>26690.8996728538</v>
      </c>
      <c r="H20" s="2">
        <v>26861.809972179701</v>
      </c>
      <c r="I20" s="2">
        <v>27051.214860132</v>
      </c>
      <c r="J20" s="2">
        <v>27255.243880099799</v>
      </c>
      <c r="K20" s="2">
        <v>27470.725677565599</v>
      </c>
      <c r="L20" s="2">
        <v>27711.866399873601</v>
      </c>
      <c r="M20" s="2">
        <v>27973.807045175901</v>
      </c>
      <c r="N20" s="2">
        <v>28236.029147239198</v>
      </c>
      <c r="O20" s="2">
        <v>28501.545880818099</v>
      </c>
      <c r="P20" s="2">
        <v>28756.184538390102</v>
      </c>
      <c r="Q20" s="2">
        <v>29005.682565823201</v>
      </c>
      <c r="R20" s="2">
        <v>29260.3745941913</v>
      </c>
      <c r="S20" s="2">
        <v>29482.6541512076</v>
      </c>
      <c r="T20" s="2">
        <v>29708.635090858501</v>
      </c>
      <c r="U20" s="2">
        <v>29935.036185767101</v>
      </c>
      <c r="V20" s="2">
        <v>30152.729199477501</v>
      </c>
      <c r="W20" s="2">
        <v>30369.2194390656</v>
      </c>
      <c r="X20" s="2">
        <v>30549.8358046094</v>
      </c>
      <c r="Y20" s="2">
        <v>30739.8395334099</v>
      </c>
      <c r="Z20" s="2">
        <v>30937.509763324699</v>
      </c>
      <c r="AA20" s="2">
        <v>31132.7405000939</v>
      </c>
      <c r="AB20" s="2">
        <v>31312.505124394898</v>
      </c>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c r="A21" t="s">
        <v>197</v>
      </c>
      <c r="B21" t="s">
        <v>788</v>
      </c>
      <c r="C21" s="2">
        <v>757614.05044780602</v>
      </c>
      <c r="D21" s="2">
        <v>764939.44601650303</v>
      </c>
      <c r="E21" s="2">
        <v>772486.32256658399</v>
      </c>
      <c r="F21" s="2">
        <v>779553.00341183494</v>
      </c>
      <c r="G21" s="2">
        <v>787142.50802538998</v>
      </c>
      <c r="H21" s="2">
        <v>792312.09229312604</v>
      </c>
      <c r="I21" s="2">
        <v>797570.17818416003</v>
      </c>
      <c r="J21" s="2">
        <v>803857.04575034603</v>
      </c>
      <c r="K21" s="2">
        <v>810868.03563516506</v>
      </c>
      <c r="L21" s="2">
        <v>818960.89303633606</v>
      </c>
      <c r="M21" s="2">
        <v>827059.71766133199</v>
      </c>
      <c r="N21" s="2">
        <v>834905.51413035905</v>
      </c>
      <c r="O21" s="2">
        <v>842884.33975869894</v>
      </c>
      <c r="P21" s="2">
        <v>850846.24583493301</v>
      </c>
      <c r="Q21" s="2">
        <v>858997.76018511399</v>
      </c>
      <c r="R21" s="2">
        <v>867085.04660646606</v>
      </c>
      <c r="S21" s="2">
        <v>874963.47794262902</v>
      </c>
      <c r="T21" s="2">
        <v>882924.72593781399</v>
      </c>
      <c r="U21" s="2">
        <v>890844.70620012702</v>
      </c>
      <c r="V21" s="2">
        <v>898801.73508022202</v>
      </c>
      <c r="W21" s="2">
        <v>906815.32547051006</v>
      </c>
      <c r="X21" s="2">
        <v>914498.63681701</v>
      </c>
      <c r="Y21" s="2">
        <v>922051.74004261498</v>
      </c>
      <c r="Z21" s="2">
        <v>929524.55087374395</v>
      </c>
      <c r="AA21" s="2">
        <v>936945.12904704397</v>
      </c>
      <c r="AB21" s="2">
        <v>944256.40190273698</v>
      </c>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c r="A22" t="s">
        <v>197</v>
      </c>
      <c r="B22" t="s">
        <v>789</v>
      </c>
      <c r="C22" s="2">
        <v>301079.43710616499</v>
      </c>
      <c r="D22" s="2">
        <v>305532.194136479</v>
      </c>
      <c r="E22" s="2">
        <v>309874.63818886102</v>
      </c>
      <c r="F22" s="2">
        <v>314314.67228048103</v>
      </c>
      <c r="G22" s="2">
        <v>319113.74333464401</v>
      </c>
      <c r="H22" s="2">
        <v>323382.75451022899</v>
      </c>
      <c r="I22" s="2">
        <v>328096.581764712</v>
      </c>
      <c r="J22" s="2">
        <v>332843.90199533402</v>
      </c>
      <c r="K22" s="2">
        <v>337840.96067039098</v>
      </c>
      <c r="L22" s="2">
        <v>343158.53613917797</v>
      </c>
      <c r="M22" s="2">
        <v>348563.38431784202</v>
      </c>
      <c r="N22" s="2">
        <v>354302.87359880703</v>
      </c>
      <c r="O22" s="2">
        <v>359840.05332213303</v>
      </c>
      <c r="P22" s="2">
        <v>365323.57479256199</v>
      </c>
      <c r="Q22" s="2">
        <v>370759.69821272301</v>
      </c>
      <c r="R22" s="2">
        <v>376331.27029668802</v>
      </c>
      <c r="S22" s="2">
        <v>381849.03650906699</v>
      </c>
      <c r="T22" s="2">
        <v>387241.50526106899</v>
      </c>
      <c r="U22" s="2">
        <v>392463.53278986999</v>
      </c>
      <c r="V22" s="2">
        <v>397533.35389717598</v>
      </c>
      <c r="W22" s="2">
        <v>402581.43475653097</v>
      </c>
      <c r="X22" s="2">
        <v>407415.55023026298</v>
      </c>
      <c r="Y22" s="2">
        <v>412161.168383362</v>
      </c>
      <c r="Z22" s="2">
        <v>416813.75828603702</v>
      </c>
      <c r="AA22" s="2">
        <v>421278.04374760902</v>
      </c>
      <c r="AB22" s="2">
        <v>425708.49145285197</v>
      </c>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c r="A23" t="s">
        <v>197</v>
      </c>
      <c r="B23" t="s">
        <v>790</v>
      </c>
      <c r="C23" s="2">
        <v>37470.624317130299</v>
      </c>
      <c r="D23" s="2">
        <v>37718.125342045903</v>
      </c>
      <c r="E23" s="2">
        <v>38050.452937294402</v>
      </c>
      <c r="F23" s="2">
        <v>38355.206356582799</v>
      </c>
      <c r="G23" s="2">
        <v>38620.111159736698</v>
      </c>
      <c r="H23" s="2">
        <v>38926.944428290597</v>
      </c>
      <c r="I23" s="2">
        <v>39194.4233782394</v>
      </c>
      <c r="J23" s="2">
        <v>39457.304192418102</v>
      </c>
      <c r="K23" s="2">
        <v>39693.855989915603</v>
      </c>
      <c r="L23" s="2">
        <v>39986.264694146703</v>
      </c>
      <c r="M23" s="2">
        <v>40361.3229852515</v>
      </c>
      <c r="N23" s="2">
        <v>40833.763088942404</v>
      </c>
      <c r="O23" s="2">
        <v>41308.295261875501</v>
      </c>
      <c r="P23" s="2">
        <v>41768.654541886703</v>
      </c>
      <c r="Q23" s="2">
        <v>42214.049239810003</v>
      </c>
      <c r="R23" s="2">
        <v>42683.456497001403</v>
      </c>
      <c r="S23" s="2">
        <v>43113.751843905702</v>
      </c>
      <c r="T23" s="2">
        <v>43554.116896361702</v>
      </c>
      <c r="U23" s="2">
        <v>43959.801464259399</v>
      </c>
      <c r="V23" s="2">
        <v>44320.294838676899</v>
      </c>
      <c r="W23" s="2">
        <v>44688.456390227999</v>
      </c>
      <c r="X23" s="2">
        <v>44925.181405835698</v>
      </c>
      <c r="Y23" s="2">
        <v>45167.643959092798</v>
      </c>
      <c r="Z23" s="2">
        <v>45441.811333975602</v>
      </c>
      <c r="AA23" s="2">
        <v>45683.380139838198</v>
      </c>
      <c r="AB23" s="2">
        <v>45861.940469661502</v>
      </c>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c r="A24" t="s">
        <v>197</v>
      </c>
      <c r="B24" t="s">
        <v>791</v>
      </c>
      <c r="C24" s="2">
        <v>338550.061423295</v>
      </c>
      <c r="D24" s="2">
        <v>343250.31947852502</v>
      </c>
      <c r="E24" s="2">
        <v>347925.09112615499</v>
      </c>
      <c r="F24" s="2">
        <v>352669.87863706402</v>
      </c>
      <c r="G24" s="2">
        <v>357733.85449438001</v>
      </c>
      <c r="H24" s="2">
        <v>362309.698938519</v>
      </c>
      <c r="I24" s="2">
        <v>367291.00514295098</v>
      </c>
      <c r="J24" s="2">
        <v>372301.20618775202</v>
      </c>
      <c r="K24" s="2">
        <v>377534.816660307</v>
      </c>
      <c r="L24" s="2">
        <v>383144.80083332502</v>
      </c>
      <c r="M24" s="2">
        <v>388924.70730309299</v>
      </c>
      <c r="N24" s="2">
        <v>395136.63668775</v>
      </c>
      <c r="O24" s="2">
        <v>401148.348584008</v>
      </c>
      <c r="P24" s="2">
        <v>407092.229334448</v>
      </c>
      <c r="Q24" s="2">
        <v>412973.74745253299</v>
      </c>
      <c r="R24" s="2">
        <v>419014.72679369</v>
      </c>
      <c r="S24" s="2">
        <v>424962.788352973</v>
      </c>
      <c r="T24" s="2">
        <v>430795.62215743097</v>
      </c>
      <c r="U24" s="2">
        <v>436423.33425413002</v>
      </c>
      <c r="V24" s="2">
        <v>441853.64873585198</v>
      </c>
      <c r="W24" s="2">
        <v>447269.89114675898</v>
      </c>
      <c r="X24" s="2">
        <v>452340.731636098</v>
      </c>
      <c r="Y24" s="2">
        <v>457328.81234245503</v>
      </c>
      <c r="Z24" s="2">
        <v>462255.569620013</v>
      </c>
      <c r="AA24" s="2">
        <v>466961.42388744798</v>
      </c>
      <c r="AB24" s="2">
        <v>471570.43192251399</v>
      </c>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c r="A25" t="s">
        <v>197</v>
      </c>
      <c r="B25" t="s">
        <v>792</v>
      </c>
      <c r="C25" s="2">
        <v>1096164.1118711</v>
      </c>
      <c r="D25" s="2">
        <v>1108189.76549503</v>
      </c>
      <c r="E25" s="2">
        <v>1120411.41369274</v>
      </c>
      <c r="F25" s="2">
        <v>1132222.8820489</v>
      </c>
      <c r="G25" s="2">
        <v>1144876.3625197699</v>
      </c>
      <c r="H25" s="2">
        <v>1154621.7912316499</v>
      </c>
      <c r="I25" s="2">
        <v>1164861.18332711</v>
      </c>
      <c r="J25" s="2">
        <v>1176158.2519381</v>
      </c>
      <c r="K25" s="2">
        <v>1188402.85229547</v>
      </c>
      <c r="L25" s="2">
        <v>1202105.6938696599</v>
      </c>
      <c r="M25" s="2">
        <v>1215984.42496443</v>
      </c>
      <c r="N25" s="2">
        <v>1230042.15081811</v>
      </c>
      <c r="O25" s="2">
        <v>1244032.68834271</v>
      </c>
      <c r="P25" s="2">
        <v>1257938.47516938</v>
      </c>
      <c r="Q25" s="2">
        <v>1271971.50763765</v>
      </c>
      <c r="R25" s="2">
        <v>1286099.77340016</v>
      </c>
      <c r="S25" s="2">
        <v>1299926.2662956</v>
      </c>
      <c r="T25" s="2">
        <v>1313720.3480952401</v>
      </c>
      <c r="U25" s="2">
        <v>1327268.0404542601</v>
      </c>
      <c r="V25" s="2">
        <v>1340655.3838160699</v>
      </c>
      <c r="W25" s="2">
        <v>1354085.2166172699</v>
      </c>
      <c r="X25" s="2">
        <v>1366839.3684531101</v>
      </c>
      <c r="Y25" s="2">
        <v>1379380.5523850699</v>
      </c>
      <c r="Z25" s="2">
        <v>1391780.1204937601</v>
      </c>
      <c r="AA25" s="2">
        <v>1403906.5529344899</v>
      </c>
      <c r="AB25" s="2">
        <v>1415826.8338252499</v>
      </c>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R13"/>
  <sheetViews>
    <sheetView workbookViewId="0">
      <selection sqref="A1:I1"/>
    </sheetView>
  </sheetViews>
  <sheetFormatPr defaultColWidth="11.5703125" defaultRowHeight="13.15"/>
  <cols>
    <col min="1" max="1" width="58.42578125" customWidth="1"/>
  </cols>
  <sheetData>
    <row r="1" spans="1:70" ht="63" customHeight="1">
      <c r="A1" s="27" t="s">
        <v>0</v>
      </c>
      <c r="B1" s="27"/>
      <c r="C1" s="27"/>
      <c r="D1" s="27"/>
      <c r="E1" s="27"/>
      <c r="F1" s="27"/>
      <c r="G1" s="27"/>
      <c r="H1" s="27"/>
      <c r="I1" s="27"/>
    </row>
    <row r="2" spans="1:70" ht="4.1500000000000004" customHeight="1">
      <c r="A2" s="4"/>
      <c r="B2" s="4"/>
      <c r="C2" s="4"/>
      <c r="D2" s="4"/>
      <c r="E2" s="4"/>
      <c r="F2" s="4"/>
      <c r="G2" s="4"/>
      <c r="H2" s="4"/>
      <c r="I2" s="4"/>
    </row>
    <row r="3" spans="1:70" ht="15">
      <c r="A3" s="28" t="s">
        <v>1</v>
      </c>
      <c r="B3" s="28"/>
      <c r="C3" s="28"/>
      <c r="D3" s="28"/>
      <c r="E3" s="28"/>
      <c r="F3" s="28"/>
      <c r="G3" s="28"/>
      <c r="H3" s="28"/>
      <c r="I3" s="28"/>
    </row>
    <row r="4" spans="1:70" ht="13.9">
      <c r="A4" s="29"/>
      <c r="B4" s="29"/>
      <c r="C4" s="29"/>
      <c r="D4" s="29"/>
      <c r="E4" s="29"/>
      <c r="F4" s="29"/>
      <c r="G4" s="29"/>
      <c r="H4" s="29"/>
      <c r="I4" s="29"/>
    </row>
    <row r="5" spans="1:70" ht="13.9">
      <c r="A5" s="29" t="s">
        <v>793</v>
      </c>
      <c r="B5" s="29"/>
      <c r="C5" s="29"/>
      <c r="D5" s="29"/>
      <c r="E5" s="29"/>
      <c r="F5" s="29"/>
      <c r="G5" s="29"/>
      <c r="H5" s="29"/>
      <c r="I5" s="29"/>
    </row>
    <row r="6" spans="1:70">
      <c r="A6" s="7" t="str">
        <f>HYPERLINK("#'Index'!A1", "Return to Index tab")</f>
        <v>Return to Index tab</v>
      </c>
    </row>
    <row r="7" spans="1:70">
      <c r="A7" s="4" t="s">
        <v>154</v>
      </c>
      <c r="B7" s="1" t="s">
        <v>170</v>
      </c>
      <c r="C7" s="1" t="s">
        <v>171</v>
      </c>
      <c r="D7" s="1" t="s">
        <v>172</v>
      </c>
      <c r="E7" s="1" t="s">
        <v>173</v>
      </c>
      <c r="F7" s="1" t="s">
        <v>174</v>
      </c>
      <c r="G7" s="1" t="s">
        <v>175</v>
      </c>
      <c r="H7" s="1" t="s">
        <v>176</v>
      </c>
      <c r="I7" s="1" t="s">
        <v>177</v>
      </c>
      <c r="J7" s="1" t="s">
        <v>178</v>
      </c>
      <c r="K7" s="1" t="s">
        <v>179</v>
      </c>
      <c r="L7" s="1" t="s">
        <v>180</v>
      </c>
      <c r="M7" s="1" t="s">
        <v>181</v>
      </c>
      <c r="N7" s="1" t="s">
        <v>182</v>
      </c>
      <c r="O7" s="1" t="s">
        <v>183</v>
      </c>
      <c r="P7" s="1" t="s">
        <v>184</v>
      </c>
      <c r="Q7" s="1" t="s">
        <v>185</v>
      </c>
      <c r="R7" s="1" t="s">
        <v>186</v>
      </c>
      <c r="S7" s="1" t="s">
        <v>187</v>
      </c>
      <c r="T7" s="1" t="s">
        <v>188</v>
      </c>
      <c r="U7" s="1" t="s">
        <v>189</v>
      </c>
      <c r="V7" s="1" t="s">
        <v>190</v>
      </c>
      <c r="W7" s="1" t="s">
        <v>191</v>
      </c>
      <c r="X7" s="1" t="s">
        <v>192</v>
      </c>
      <c r="Y7" s="1" t="s">
        <v>193</v>
      </c>
      <c r="Z7" s="1" t="s">
        <v>194</v>
      </c>
      <c r="AA7" s="1" t="s">
        <v>195</v>
      </c>
    </row>
    <row r="8" spans="1:70">
      <c r="A8" t="s">
        <v>196</v>
      </c>
      <c r="B8" s="3">
        <v>2.7501263163892999</v>
      </c>
      <c r="C8" s="3">
        <v>2.7458833071909301</v>
      </c>
      <c r="D8" s="3">
        <v>2.7399936798898001</v>
      </c>
      <c r="E8" s="3">
        <v>2.73208115168479</v>
      </c>
      <c r="F8" s="3">
        <v>2.7117464122802901</v>
      </c>
      <c r="G8" s="3">
        <v>2.69311888512989</v>
      </c>
      <c r="H8" s="3">
        <v>2.6773949773083698</v>
      </c>
      <c r="I8" s="3">
        <v>2.6663551812451098</v>
      </c>
      <c r="J8" s="3">
        <v>2.6581448267974301</v>
      </c>
      <c r="K8" s="3">
        <v>2.6518464392012202</v>
      </c>
      <c r="L8" s="3">
        <v>2.6451495871799602</v>
      </c>
      <c r="M8" s="3">
        <v>2.6386369097722402</v>
      </c>
      <c r="N8" s="3">
        <v>2.6315549562463101</v>
      </c>
      <c r="O8" s="3">
        <v>2.6242000615815901</v>
      </c>
      <c r="P8" s="3">
        <v>2.61625105349263</v>
      </c>
      <c r="Q8" s="3">
        <v>2.60823330041007</v>
      </c>
      <c r="R8" s="3">
        <v>2.6003240903589799</v>
      </c>
      <c r="S8" s="3">
        <v>2.5924841042737401</v>
      </c>
      <c r="T8" s="3">
        <v>2.5850393604529698</v>
      </c>
      <c r="U8" s="3">
        <v>2.5776485439518302</v>
      </c>
      <c r="V8" s="3">
        <v>2.5704667868000399</v>
      </c>
      <c r="W8" s="3">
        <v>2.5639395122192301</v>
      </c>
      <c r="X8" s="3">
        <v>2.5579506968327199</v>
      </c>
      <c r="Y8" s="3">
        <v>2.5525464641784801</v>
      </c>
      <c r="Z8" s="3">
        <v>2.5474971371883099</v>
      </c>
      <c r="AA8" s="3">
        <v>2.5427006329098698</v>
      </c>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0">
      <c r="A9" t="s">
        <v>197</v>
      </c>
      <c r="B9" s="3">
        <v>2.4131251494449399</v>
      </c>
      <c r="C9" s="3">
        <v>2.40766173357822</v>
      </c>
      <c r="D9" s="3">
        <v>2.40271162292344</v>
      </c>
      <c r="E9" s="3">
        <v>2.3969856136846999</v>
      </c>
      <c r="F9" s="3">
        <v>2.3904415282477398</v>
      </c>
      <c r="G9" s="3">
        <v>2.3817356177220899</v>
      </c>
      <c r="H9" s="3">
        <v>2.37392687997077</v>
      </c>
      <c r="I9" s="3">
        <v>2.36811009340621</v>
      </c>
      <c r="J9" s="3">
        <v>2.36339787061058</v>
      </c>
      <c r="K9" s="3">
        <v>2.3588997166388799</v>
      </c>
      <c r="L9" s="3">
        <v>2.3540234021857498</v>
      </c>
      <c r="M9" s="3">
        <v>2.3483412957772201</v>
      </c>
      <c r="N9" s="3">
        <v>2.3427201094810601</v>
      </c>
      <c r="O9" s="3">
        <v>2.3370836255174101</v>
      </c>
      <c r="P9" s="3">
        <v>2.33122143035542</v>
      </c>
      <c r="Q9" s="3">
        <v>2.32524292916627</v>
      </c>
      <c r="R9" s="3">
        <v>2.3193642509860299</v>
      </c>
      <c r="S9" s="3">
        <v>2.3136707148605802</v>
      </c>
      <c r="T9" s="3">
        <v>2.3085344485379</v>
      </c>
      <c r="U9" s="3">
        <v>2.30364661716346</v>
      </c>
      <c r="V9" s="3">
        <v>2.2986637078500101</v>
      </c>
      <c r="W9" s="3">
        <v>2.2948128220016502</v>
      </c>
      <c r="X9" s="3">
        <v>2.2911799875875598</v>
      </c>
      <c r="Y9" s="3">
        <v>2.2877614280474101</v>
      </c>
      <c r="Z9" s="3">
        <v>2.2847480078007401</v>
      </c>
      <c r="AA9" s="3">
        <v>2.2819855350422098</v>
      </c>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0">
      <c r="A10" t="s">
        <v>201</v>
      </c>
      <c r="B10" s="3">
        <v>2.6223763616423299</v>
      </c>
      <c r="C10" s="3">
        <v>2.6186612844249102</v>
      </c>
      <c r="D10" s="3">
        <v>2.6137573756431598</v>
      </c>
      <c r="E10" s="3">
        <v>2.6073183014283101</v>
      </c>
      <c r="F10" s="3">
        <v>2.5926338472331101</v>
      </c>
      <c r="G10" s="3">
        <v>2.5773545352281899</v>
      </c>
      <c r="H10" s="3">
        <v>2.5642066097946699</v>
      </c>
      <c r="I10" s="3">
        <v>2.5548981737700101</v>
      </c>
      <c r="J10" s="3">
        <v>2.5479733552706798</v>
      </c>
      <c r="K10" s="3">
        <v>2.5425579357121699</v>
      </c>
      <c r="L10" s="3">
        <v>2.53674259136123</v>
      </c>
      <c r="M10" s="3">
        <v>2.5307174573639202</v>
      </c>
      <c r="N10" s="3">
        <v>2.5243684687047399</v>
      </c>
      <c r="O10" s="3">
        <v>2.5178442904557898</v>
      </c>
      <c r="P10" s="3">
        <v>2.5108785999292</v>
      </c>
      <c r="Q10" s="3">
        <v>2.50383157544612</v>
      </c>
      <c r="R10" s="3">
        <v>2.4968924925248399</v>
      </c>
      <c r="S10" s="3">
        <v>2.4900643928963002</v>
      </c>
      <c r="T10" s="3">
        <v>2.48369267506822</v>
      </c>
      <c r="U10" s="3">
        <v>2.4774485527950101</v>
      </c>
      <c r="V10" s="3">
        <v>2.4712918625601898</v>
      </c>
      <c r="W10" s="3">
        <v>2.4659772075161301</v>
      </c>
      <c r="X10" s="3">
        <v>2.4610752913144101</v>
      </c>
      <c r="Y10" s="3">
        <v>2.4566119928892798</v>
      </c>
      <c r="Z10" s="3">
        <v>2.4525207802542499</v>
      </c>
      <c r="AA10" s="3">
        <v>2.4486787338087899</v>
      </c>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row>
    <row r="11" spans="1:70">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70">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70">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H13"/>
  <sheetViews>
    <sheetView workbookViewId="0">
      <selection sqref="A1:I1"/>
    </sheetView>
  </sheetViews>
  <sheetFormatPr defaultColWidth="11.5703125" defaultRowHeight="13.15"/>
  <cols>
    <col min="1" max="1" width="58.42578125"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794</v>
      </c>
      <c r="B5" s="29"/>
      <c r="C5" s="29"/>
      <c r="D5" s="29"/>
      <c r="E5" s="29"/>
      <c r="F5" s="29"/>
      <c r="G5" s="29"/>
      <c r="H5" s="29"/>
      <c r="I5" s="29"/>
    </row>
    <row r="6" spans="1:60">
      <c r="A6" s="7" t="str">
        <f>HYPERLINK("#'Index'!A1", "Return to Index tab")</f>
        <v>Return to Index tab</v>
      </c>
    </row>
    <row r="7" spans="1:60">
      <c r="A7" s="4" t="s">
        <v>154</v>
      </c>
      <c r="B7" s="1" t="s">
        <v>170</v>
      </c>
      <c r="C7" s="1" t="s">
        <v>171</v>
      </c>
      <c r="D7" s="1" t="s">
        <v>172</v>
      </c>
      <c r="E7" s="1" t="s">
        <v>173</v>
      </c>
      <c r="F7" s="1" t="s">
        <v>174</v>
      </c>
      <c r="G7" s="1" t="s">
        <v>175</v>
      </c>
      <c r="H7" s="1" t="s">
        <v>176</v>
      </c>
      <c r="I7" s="1" t="s">
        <v>177</v>
      </c>
      <c r="J7" s="1" t="s">
        <v>178</v>
      </c>
      <c r="K7" s="1" t="s">
        <v>179</v>
      </c>
      <c r="L7" s="1" t="s">
        <v>180</v>
      </c>
      <c r="M7" s="1" t="s">
        <v>181</v>
      </c>
      <c r="N7" s="1" t="s">
        <v>182</v>
      </c>
      <c r="O7" s="1" t="s">
        <v>183</v>
      </c>
      <c r="P7" s="1" t="s">
        <v>184</v>
      </c>
      <c r="Q7" s="1" t="s">
        <v>185</v>
      </c>
      <c r="R7" s="1" t="s">
        <v>186</v>
      </c>
      <c r="S7" s="1" t="s">
        <v>187</v>
      </c>
      <c r="T7" s="1" t="s">
        <v>188</v>
      </c>
      <c r="U7" s="1" t="s">
        <v>189</v>
      </c>
      <c r="V7" s="1" t="s">
        <v>190</v>
      </c>
      <c r="W7" s="1" t="s">
        <v>191</v>
      </c>
      <c r="X7" s="1" t="s">
        <v>192</v>
      </c>
      <c r="Y7" s="1" t="s">
        <v>193</v>
      </c>
      <c r="Z7" s="1" t="s">
        <v>194</v>
      </c>
      <c r="AA7" s="1" t="s">
        <v>195</v>
      </c>
    </row>
    <row r="8" spans="1:60">
      <c r="A8" t="s">
        <v>196</v>
      </c>
      <c r="B8" s="2">
        <v>1934405.4636202001</v>
      </c>
      <c r="C8" s="2">
        <v>1980454.9743653501</v>
      </c>
      <c r="D8" s="2">
        <v>2018562.56365366</v>
      </c>
      <c r="E8" s="2">
        <v>2057150.37382805</v>
      </c>
      <c r="F8" s="2">
        <v>2094651.633869</v>
      </c>
      <c r="G8" s="2">
        <v>2102695.9688073001</v>
      </c>
      <c r="H8" s="2">
        <v>2110160.66252532</v>
      </c>
      <c r="I8" s="2">
        <v>2123839.4857286499</v>
      </c>
      <c r="J8" s="2">
        <v>2145179.4182001902</v>
      </c>
      <c r="K8" s="2">
        <v>2176590.8597121998</v>
      </c>
      <c r="L8" s="2">
        <v>2208290.31664073</v>
      </c>
      <c r="M8" s="2">
        <v>2239701.6900954498</v>
      </c>
      <c r="N8" s="2">
        <v>2271577.6579150902</v>
      </c>
      <c r="O8" s="2">
        <v>2303619.99181537</v>
      </c>
      <c r="P8" s="2">
        <v>2336737.8905937099</v>
      </c>
      <c r="Q8" s="2">
        <v>2370525.1916612098</v>
      </c>
      <c r="R8" s="2">
        <v>2404186.2349448102</v>
      </c>
      <c r="S8" s="2">
        <v>2438085.5630719601</v>
      </c>
      <c r="T8" s="2">
        <v>2471941.0766477301</v>
      </c>
      <c r="U8" s="2">
        <v>2505965.46318737</v>
      </c>
      <c r="V8" s="2">
        <v>2540031.73951656</v>
      </c>
      <c r="W8" s="2">
        <v>2573766.9267346198</v>
      </c>
      <c r="X8" s="2">
        <v>2607129.3434429299</v>
      </c>
      <c r="Y8" s="2">
        <v>2640109.3438459202</v>
      </c>
      <c r="Z8" s="2">
        <v>2672888.2554003899</v>
      </c>
      <c r="AA8" s="2">
        <v>2705511.8129236898</v>
      </c>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c r="A9" t="s">
        <v>197</v>
      </c>
      <c r="B9" s="2">
        <v>1254779.28048842</v>
      </c>
      <c r="C9" s="2">
        <v>1268818.88968618</v>
      </c>
      <c r="D9" s="2">
        <v>1282995.19901428</v>
      </c>
      <c r="E9" s="2">
        <v>1296724.8813660401</v>
      </c>
      <c r="F9" s="2">
        <v>1311371.08973768</v>
      </c>
      <c r="G9" s="2">
        <v>1322519.0821279299</v>
      </c>
      <c r="H9" s="2">
        <v>1334221.3992037701</v>
      </c>
      <c r="I9" s="2">
        <v>1347170.54008762</v>
      </c>
      <c r="J9" s="2">
        <v>1361256.31516083</v>
      </c>
      <c r="K9" s="2">
        <v>1377075.32731413</v>
      </c>
      <c r="L9" s="2">
        <v>1393093.0294796301</v>
      </c>
      <c r="M9" s="2">
        <v>1409307.01859797</v>
      </c>
      <c r="N9" s="2">
        <v>1425448.12587946</v>
      </c>
      <c r="O9" s="2">
        <v>1441494.9097345099</v>
      </c>
      <c r="P9" s="2">
        <v>1457692.91340184</v>
      </c>
      <c r="Q9" s="2">
        <v>1474001.2885414001</v>
      </c>
      <c r="R9" s="2">
        <v>1489963.9491234799</v>
      </c>
      <c r="S9" s="2">
        <v>1505892.9732254001</v>
      </c>
      <c r="T9" s="2">
        <v>1521542.3644727401</v>
      </c>
      <c r="U9" s="2">
        <v>1537013.2233303201</v>
      </c>
      <c r="V9" s="2">
        <v>1552530.5536062899</v>
      </c>
      <c r="W9" s="2">
        <v>1567281.68782308</v>
      </c>
      <c r="X9" s="2">
        <v>1581790.0274028101</v>
      </c>
      <c r="Y9" s="2">
        <v>1596134.8244372201</v>
      </c>
      <c r="Z9" s="2">
        <v>1610167.9267732101</v>
      </c>
      <c r="AA9" s="2">
        <v>1623963.56891746</v>
      </c>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c r="A10" t="s">
        <v>198</v>
      </c>
      <c r="B10" s="2">
        <v>3189184.7441086201</v>
      </c>
      <c r="C10" s="2">
        <v>3249273.8640515301</v>
      </c>
      <c r="D10" s="2">
        <v>3301557.76266794</v>
      </c>
      <c r="E10" s="2">
        <v>3353875.2551940898</v>
      </c>
      <c r="F10" s="2">
        <v>3406022.7236066698</v>
      </c>
      <c r="G10" s="2">
        <v>3425215.0509352302</v>
      </c>
      <c r="H10" s="2">
        <v>3444382.0617290898</v>
      </c>
      <c r="I10" s="2">
        <v>3471010.0258162702</v>
      </c>
      <c r="J10" s="2">
        <v>3506435.7333610202</v>
      </c>
      <c r="K10" s="2">
        <v>3553666.1870263298</v>
      </c>
      <c r="L10" s="2">
        <v>3601383.3461203598</v>
      </c>
      <c r="M10" s="2">
        <v>3649008.70869342</v>
      </c>
      <c r="N10" s="2">
        <v>3697025.78379456</v>
      </c>
      <c r="O10" s="2">
        <v>3745114.9015498902</v>
      </c>
      <c r="P10" s="2">
        <v>3794430.8039955399</v>
      </c>
      <c r="Q10" s="2">
        <v>3844526.4802026101</v>
      </c>
      <c r="R10" s="2">
        <v>3894150.1840682798</v>
      </c>
      <c r="S10" s="2">
        <v>3943978.53629736</v>
      </c>
      <c r="T10" s="2">
        <v>3993483.4411204699</v>
      </c>
      <c r="U10" s="2">
        <v>4042978.6865176898</v>
      </c>
      <c r="V10" s="2">
        <v>4092562.2931228499</v>
      </c>
      <c r="W10" s="2">
        <v>4141048.6145577002</v>
      </c>
      <c r="X10" s="2">
        <v>4188919.3708457402</v>
      </c>
      <c r="Y10" s="2">
        <v>4236244.1682831403</v>
      </c>
      <c r="Z10" s="2">
        <v>4283056.1821736004</v>
      </c>
      <c r="AA10" s="2">
        <v>4329475.3818411604</v>
      </c>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H118"/>
  <sheetViews>
    <sheetView workbookViewId="0">
      <selection sqref="A1:I1"/>
    </sheetView>
  </sheetViews>
  <sheetFormatPr defaultColWidth="11.5703125" defaultRowHeight="13.15"/>
  <cols>
    <col min="1" max="1" width="58.42578125" customWidth="1"/>
    <col min="2" max="2" width="24.28515625" customWidth="1"/>
    <col min="3" max="3" width="11.28515625"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795</v>
      </c>
      <c r="B5" s="29"/>
      <c r="C5" s="29"/>
      <c r="D5" s="29"/>
      <c r="E5" s="29"/>
      <c r="F5" s="29"/>
      <c r="G5" s="29"/>
      <c r="H5" s="29"/>
      <c r="I5" s="29"/>
    </row>
    <row r="6" spans="1:60">
      <c r="A6" s="7" t="str">
        <f>HYPERLINK("#'Index'!A1", "Return to Index tab")</f>
        <v>Return to Index tab</v>
      </c>
    </row>
    <row r="7" spans="1:60">
      <c r="A7" s="4" t="s">
        <v>154</v>
      </c>
      <c r="B7" s="4" t="s">
        <v>796</v>
      </c>
      <c r="C7" s="4" t="s">
        <v>746</v>
      </c>
      <c r="D7" s="1" t="s">
        <v>170</v>
      </c>
      <c r="E7" s="1" t="s">
        <v>171</v>
      </c>
      <c r="F7" s="1" t="s">
        <v>172</v>
      </c>
      <c r="G7" s="1" t="s">
        <v>173</v>
      </c>
      <c r="H7" s="1" t="s">
        <v>174</v>
      </c>
      <c r="I7" s="1" t="s">
        <v>175</v>
      </c>
      <c r="J7" s="1" t="s">
        <v>176</v>
      </c>
      <c r="K7" s="1" t="s">
        <v>177</v>
      </c>
      <c r="L7" s="1" t="s">
        <v>178</v>
      </c>
      <c r="M7" s="1" t="s">
        <v>179</v>
      </c>
      <c r="N7" s="1" t="s">
        <v>180</v>
      </c>
      <c r="O7" s="1" t="s">
        <v>181</v>
      </c>
      <c r="P7" s="1" t="s">
        <v>182</v>
      </c>
      <c r="Q7" s="1" t="s">
        <v>183</v>
      </c>
      <c r="R7" s="1" t="s">
        <v>184</v>
      </c>
      <c r="S7" s="1" t="s">
        <v>185</v>
      </c>
      <c r="T7" s="1" t="s">
        <v>186</v>
      </c>
      <c r="U7" s="1" t="s">
        <v>187</v>
      </c>
      <c r="V7" s="1" t="s">
        <v>188</v>
      </c>
      <c r="W7" s="1" t="s">
        <v>189</v>
      </c>
      <c r="X7" s="1" t="s">
        <v>190</v>
      </c>
      <c r="Y7" s="1" t="s">
        <v>191</v>
      </c>
      <c r="Z7" s="1" t="s">
        <v>192</v>
      </c>
      <c r="AA7" s="1" t="s">
        <v>193</v>
      </c>
      <c r="AB7" s="1" t="s">
        <v>194</v>
      </c>
      <c r="AC7" s="1" t="s">
        <v>195</v>
      </c>
    </row>
    <row r="8" spans="1:60">
      <c r="A8" t="s">
        <v>196</v>
      </c>
      <c r="B8" s="2" t="s">
        <v>797</v>
      </c>
      <c r="C8" s="2" t="s">
        <v>748</v>
      </c>
      <c r="D8" s="2">
        <v>333158.98002563202</v>
      </c>
      <c r="E8" s="2">
        <v>336562.33482394402</v>
      </c>
      <c r="F8" s="2">
        <v>335284.870853564</v>
      </c>
      <c r="G8" s="2">
        <v>335063.21101516299</v>
      </c>
      <c r="H8" s="2">
        <v>332157.44439188199</v>
      </c>
      <c r="I8" s="2">
        <v>323388.04531813803</v>
      </c>
      <c r="J8" s="2">
        <v>314917.36406628799</v>
      </c>
      <c r="K8" s="2">
        <v>313286.78522070899</v>
      </c>
      <c r="L8" s="2">
        <v>314542.992798444</v>
      </c>
      <c r="M8" s="2">
        <v>318538.20334871701</v>
      </c>
      <c r="N8" s="2">
        <v>322176.35284474998</v>
      </c>
      <c r="O8" s="2">
        <v>326466.04816037801</v>
      </c>
      <c r="P8" s="2">
        <v>327660.44212606101</v>
      </c>
      <c r="Q8" s="2">
        <v>327439.86724773701</v>
      </c>
      <c r="R8" s="2">
        <v>327257.513013825</v>
      </c>
      <c r="S8" s="2">
        <v>327667.35396443098</v>
      </c>
      <c r="T8" s="2">
        <v>328730.53261444398</v>
      </c>
      <c r="U8" s="2">
        <v>330658.22933943901</v>
      </c>
      <c r="V8" s="2">
        <v>333305.155471551</v>
      </c>
      <c r="W8" s="2">
        <v>336496.83602819103</v>
      </c>
      <c r="X8" s="2">
        <v>340105.66841074702</v>
      </c>
      <c r="Y8" s="2">
        <v>344094.45327133703</v>
      </c>
      <c r="Z8" s="2">
        <v>348264.7900404</v>
      </c>
      <c r="AA8" s="2">
        <v>352556.95245823701</v>
      </c>
      <c r="AB8" s="2">
        <v>356891.17939008703</v>
      </c>
      <c r="AC8" s="2">
        <v>361190.79899788101</v>
      </c>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c r="A9" t="s">
        <v>196</v>
      </c>
      <c r="B9" s="2" t="s">
        <v>797</v>
      </c>
      <c r="C9" s="2" t="s">
        <v>749</v>
      </c>
      <c r="D9" s="2">
        <v>321872.58440058201</v>
      </c>
      <c r="E9" s="2">
        <v>327610.05911428301</v>
      </c>
      <c r="F9" s="2">
        <v>330719.912372511</v>
      </c>
      <c r="G9" s="2">
        <v>334667.08476659202</v>
      </c>
      <c r="H9" s="2">
        <v>336988.78838223498</v>
      </c>
      <c r="I9" s="2">
        <v>334499.59239992499</v>
      </c>
      <c r="J9" s="2">
        <v>330397.11679953698</v>
      </c>
      <c r="K9" s="2">
        <v>324485.04738886497</v>
      </c>
      <c r="L9" s="2">
        <v>320161.90297662403</v>
      </c>
      <c r="M9" s="2">
        <v>316180.85146655398</v>
      </c>
      <c r="N9" s="2">
        <v>312512.59471098101</v>
      </c>
      <c r="O9" s="2">
        <v>309243.33127633802</v>
      </c>
      <c r="P9" s="2">
        <v>310794.87489433598</v>
      </c>
      <c r="Q9" s="2">
        <v>313682.33416266402</v>
      </c>
      <c r="R9" s="2">
        <v>317502.46938663401</v>
      </c>
      <c r="S9" s="2">
        <v>321186.62585915002</v>
      </c>
      <c r="T9" s="2">
        <v>325545.20406098402</v>
      </c>
      <c r="U9" s="2">
        <v>327133.40712687297</v>
      </c>
      <c r="V9" s="2">
        <v>327445.92427984701</v>
      </c>
      <c r="W9" s="2">
        <v>327702.73795295699</v>
      </c>
      <c r="X9" s="2">
        <v>328424.06516179902</v>
      </c>
      <c r="Y9" s="2">
        <v>329714.95704860898</v>
      </c>
      <c r="Z9" s="2">
        <v>331763.58380570501</v>
      </c>
      <c r="AA9" s="2">
        <v>334441.35780853301</v>
      </c>
      <c r="AB9" s="2">
        <v>337594.96136958501</v>
      </c>
      <c r="AC9" s="2">
        <v>341110.50174102501</v>
      </c>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c r="A10" t="s">
        <v>196</v>
      </c>
      <c r="B10" s="2" t="s">
        <v>797</v>
      </c>
      <c r="C10" s="2" t="s">
        <v>750</v>
      </c>
      <c r="D10" s="2">
        <v>286436.65111493401</v>
      </c>
      <c r="E10" s="2">
        <v>295491.30792660202</v>
      </c>
      <c r="F10" s="2">
        <v>302495.63980152598</v>
      </c>
      <c r="G10" s="2">
        <v>309734.91294839297</v>
      </c>
      <c r="H10" s="2">
        <v>317476.90680960001</v>
      </c>
      <c r="I10" s="2">
        <v>321749.43130713003</v>
      </c>
      <c r="J10" s="2">
        <v>324086.78911581199</v>
      </c>
      <c r="K10" s="2">
        <v>325795.14341679798</v>
      </c>
      <c r="L10" s="2">
        <v>327531.19430331799</v>
      </c>
      <c r="M10" s="2">
        <v>328876.78606015001</v>
      </c>
      <c r="N10" s="2">
        <v>329826.01847789099</v>
      </c>
      <c r="O10" s="2">
        <v>328989.61727299303</v>
      </c>
      <c r="P10" s="2">
        <v>325875.72256900801</v>
      </c>
      <c r="Q10" s="2">
        <v>323437.25262861</v>
      </c>
      <c r="R10" s="2">
        <v>320250.15206588397</v>
      </c>
      <c r="S10" s="2">
        <v>317134.25047713303</v>
      </c>
      <c r="T10" s="2">
        <v>314545.72332680901</v>
      </c>
      <c r="U10" s="2">
        <v>316314.30958365701</v>
      </c>
      <c r="V10" s="2">
        <v>319292.11830809299</v>
      </c>
      <c r="W10" s="2">
        <v>323081.96246872301</v>
      </c>
      <c r="X10" s="2">
        <v>326763.85668042197</v>
      </c>
      <c r="Y10" s="2">
        <v>331117.18766810303</v>
      </c>
      <c r="Z10" s="2">
        <v>332852.60514916002</v>
      </c>
      <c r="AA10" s="2">
        <v>333369.35247928399</v>
      </c>
      <c r="AB10" s="2">
        <v>333819.87604906299</v>
      </c>
      <c r="AC10" s="2">
        <v>334713.15047632798</v>
      </c>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c r="A11" t="s">
        <v>196</v>
      </c>
      <c r="B11" s="2" t="s">
        <v>797</v>
      </c>
      <c r="C11" s="2" t="s">
        <v>751</v>
      </c>
      <c r="D11" s="2">
        <v>293465.48622583097</v>
      </c>
      <c r="E11" s="2">
        <v>294758.53264749999</v>
      </c>
      <c r="F11" s="2">
        <v>298432.088450832</v>
      </c>
      <c r="G11" s="2">
        <v>300361.23855204799</v>
      </c>
      <c r="H11" s="2">
        <v>295489.05109843501</v>
      </c>
      <c r="I11" s="2">
        <v>291120.89614077401</v>
      </c>
      <c r="J11" s="2">
        <v>295239.609230178</v>
      </c>
      <c r="K11" s="2">
        <v>302647.644606599</v>
      </c>
      <c r="L11" s="2">
        <v>310584.15806710999</v>
      </c>
      <c r="M11" s="2">
        <v>320436.176732514</v>
      </c>
      <c r="N11" s="2">
        <v>327787.22676279698</v>
      </c>
      <c r="O11" s="2">
        <v>332608.25868763798</v>
      </c>
      <c r="P11" s="2">
        <v>336119.11935205403</v>
      </c>
      <c r="Q11" s="2">
        <v>338819.714571096</v>
      </c>
      <c r="R11" s="2">
        <v>340325.65789438703</v>
      </c>
      <c r="S11" s="2">
        <v>341683.33084418997</v>
      </c>
      <c r="T11" s="2">
        <v>341234.39261721401</v>
      </c>
      <c r="U11" s="2">
        <v>338704.64684899402</v>
      </c>
      <c r="V11" s="2">
        <v>336870.755572961</v>
      </c>
      <c r="W11" s="2">
        <v>334353.72525986598</v>
      </c>
      <c r="X11" s="2">
        <v>331586.96040271601</v>
      </c>
      <c r="Y11" s="2">
        <v>329550.63019181602</v>
      </c>
      <c r="Z11" s="2">
        <v>331459.377528743</v>
      </c>
      <c r="AA11" s="2">
        <v>334444.82005333202</v>
      </c>
      <c r="AB11" s="2">
        <v>338149.28634788899</v>
      </c>
      <c r="AC11" s="2">
        <v>341863.18321414798</v>
      </c>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c r="A12" t="s">
        <v>196</v>
      </c>
      <c r="B12" s="2" t="s">
        <v>797</v>
      </c>
      <c r="C12" s="2" t="s">
        <v>752</v>
      </c>
      <c r="D12" s="2">
        <v>359774.596859121</v>
      </c>
      <c r="E12" s="2">
        <v>370500.03971834801</v>
      </c>
      <c r="F12" s="2">
        <v>379134.73322773702</v>
      </c>
      <c r="G12" s="2">
        <v>382347.115869603</v>
      </c>
      <c r="H12" s="2">
        <v>368551.15484913997</v>
      </c>
      <c r="I12" s="2">
        <v>351302.68157586199</v>
      </c>
      <c r="J12" s="2">
        <v>334787.912794428</v>
      </c>
      <c r="K12" s="2">
        <v>326998.327746514</v>
      </c>
      <c r="L12" s="2">
        <v>326145.31795347802</v>
      </c>
      <c r="M12" s="2">
        <v>330967.75892013998</v>
      </c>
      <c r="N12" s="2">
        <v>338425.02225743799</v>
      </c>
      <c r="O12" s="2">
        <v>350656.11863532203</v>
      </c>
      <c r="P12" s="2">
        <v>362787.83197824599</v>
      </c>
      <c r="Q12" s="2">
        <v>372904.66596776497</v>
      </c>
      <c r="R12" s="2">
        <v>382413.604315517</v>
      </c>
      <c r="S12" s="2">
        <v>389704.38566353498</v>
      </c>
      <c r="T12" s="2">
        <v>394703.79254977801</v>
      </c>
      <c r="U12" s="2">
        <v>398632.247646467</v>
      </c>
      <c r="V12" s="2">
        <v>401654.17991706199</v>
      </c>
      <c r="W12" s="2">
        <v>403609.798037217</v>
      </c>
      <c r="X12" s="2">
        <v>405663.957415279</v>
      </c>
      <c r="Y12" s="2">
        <v>405791.18673016003</v>
      </c>
      <c r="Z12" s="2">
        <v>404101.12518904603</v>
      </c>
      <c r="AA12" s="2">
        <v>403154.236922579</v>
      </c>
      <c r="AB12" s="2">
        <v>401648.99298762798</v>
      </c>
      <c r="AC12" s="2">
        <v>399613.69565474603</v>
      </c>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c r="A13" t="s">
        <v>196</v>
      </c>
      <c r="B13" s="2" t="s">
        <v>797</v>
      </c>
      <c r="C13" s="2" t="s">
        <v>753</v>
      </c>
      <c r="D13" s="2">
        <v>410774.06404678198</v>
      </c>
      <c r="E13" s="2">
        <v>425674.41952683299</v>
      </c>
      <c r="F13" s="2">
        <v>435637.15373291197</v>
      </c>
      <c r="G13" s="2">
        <v>443218.12742178602</v>
      </c>
      <c r="H13" s="2">
        <v>439939.52801646001</v>
      </c>
      <c r="I13" s="2">
        <v>424305.76048617298</v>
      </c>
      <c r="J13" s="2">
        <v>409332.48901399301</v>
      </c>
      <c r="K13" s="2">
        <v>397056.40841959399</v>
      </c>
      <c r="L13" s="2">
        <v>389663.43758624699</v>
      </c>
      <c r="M13" s="2">
        <v>390104.85760064097</v>
      </c>
      <c r="N13" s="2">
        <v>392165.53084072401</v>
      </c>
      <c r="O13" s="2">
        <v>393112.357545031</v>
      </c>
      <c r="P13" s="2">
        <v>396829.76938568102</v>
      </c>
      <c r="Q13" s="2">
        <v>401924.17423597397</v>
      </c>
      <c r="R13" s="2">
        <v>407344.46455148997</v>
      </c>
      <c r="S13" s="2">
        <v>415252.31366596703</v>
      </c>
      <c r="T13" s="2">
        <v>426975.72588850401</v>
      </c>
      <c r="U13" s="2">
        <v>438487.52547099098</v>
      </c>
      <c r="V13" s="2">
        <v>448271.64163904003</v>
      </c>
      <c r="W13" s="2">
        <v>457313.91906279</v>
      </c>
      <c r="X13" s="2">
        <v>464187.53012826398</v>
      </c>
      <c r="Y13" s="2">
        <v>469151.46137939399</v>
      </c>
      <c r="Z13" s="2">
        <v>473341.70856115501</v>
      </c>
      <c r="AA13" s="2">
        <v>476694.91583382199</v>
      </c>
      <c r="AB13" s="2">
        <v>479172.50743709999</v>
      </c>
      <c r="AC13" s="2">
        <v>481969.56907237298</v>
      </c>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c r="A14" t="s">
        <v>196</v>
      </c>
      <c r="B14" s="2" t="s">
        <v>797</v>
      </c>
      <c r="C14" s="2" t="s">
        <v>754</v>
      </c>
      <c r="D14" s="2">
        <v>411455.08637103398</v>
      </c>
      <c r="E14" s="2">
        <v>422811.38348824601</v>
      </c>
      <c r="F14" s="2">
        <v>430186.94828406698</v>
      </c>
      <c r="G14" s="2">
        <v>438288.29378865397</v>
      </c>
      <c r="H14" s="2">
        <v>444781.275388318</v>
      </c>
      <c r="I14" s="2">
        <v>439107.96313417301</v>
      </c>
      <c r="J14" s="2">
        <v>433272.81640780799</v>
      </c>
      <c r="K14" s="2">
        <v>427949.26182891801</v>
      </c>
      <c r="L14" s="2">
        <v>424953.83439410798</v>
      </c>
      <c r="M14" s="2">
        <v>424793.10713283397</v>
      </c>
      <c r="N14" s="2">
        <v>424228.440184568</v>
      </c>
      <c r="O14" s="2">
        <v>424104.66795482201</v>
      </c>
      <c r="P14" s="2">
        <v>423369.37085715798</v>
      </c>
      <c r="Q14" s="2">
        <v>423051.95677048003</v>
      </c>
      <c r="R14" s="2">
        <v>424636.47397754202</v>
      </c>
      <c r="S14" s="2">
        <v>427717.59379808902</v>
      </c>
      <c r="T14" s="2">
        <v>429968.31582994002</v>
      </c>
      <c r="U14" s="2">
        <v>434327.99434099701</v>
      </c>
      <c r="V14" s="2">
        <v>439726.82112667302</v>
      </c>
      <c r="W14" s="2">
        <v>445219.665993648</v>
      </c>
      <c r="X14" s="2">
        <v>452602.14638964902</v>
      </c>
      <c r="Y14" s="2">
        <v>463180.526659525</v>
      </c>
      <c r="Z14" s="2">
        <v>473603.837815615</v>
      </c>
      <c r="AA14" s="2">
        <v>482618.11626158998</v>
      </c>
      <c r="AB14" s="2">
        <v>490979.02398553601</v>
      </c>
      <c r="AC14" s="2">
        <v>497431.088103891</v>
      </c>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c r="A15" t="s">
        <v>196</v>
      </c>
      <c r="B15" s="2" t="s">
        <v>797</v>
      </c>
      <c r="C15" s="2" t="s">
        <v>755</v>
      </c>
      <c r="D15" s="2">
        <v>363769.89851011598</v>
      </c>
      <c r="E15" s="2">
        <v>379009.54612717603</v>
      </c>
      <c r="F15" s="2">
        <v>393534.36210128601</v>
      </c>
      <c r="G15" s="2">
        <v>407711.52786958503</v>
      </c>
      <c r="H15" s="2">
        <v>418822.34941285598</v>
      </c>
      <c r="I15" s="2">
        <v>419964.13351541897</v>
      </c>
      <c r="J15" s="2">
        <v>417615.167117353</v>
      </c>
      <c r="K15" s="2">
        <v>415800.30956562201</v>
      </c>
      <c r="L15" s="2">
        <v>416136.15321520198</v>
      </c>
      <c r="M15" s="2">
        <v>420455.12406427698</v>
      </c>
      <c r="N15" s="2">
        <v>423281.31568734098</v>
      </c>
      <c r="O15" s="2">
        <v>426204.50239461602</v>
      </c>
      <c r="P15" s="2">
        <v>427802.835224593</v>
      </c>
      <c r="Q15" s="2">
        <v>429221.928267818</v>
      </c>
      <c r="R15" s="2">
        <v>430004.81194218597</v>
      </c>
      <c r="S15" s="2">
        <v>430620.11877019401</v>
      </c>
      <c r="T15" s="2">
        <v>431569.55826189998</v>
      </c>
      <c r="U15" s="2">
        <v>432045.73484122299</v>
      </c>
      <c r="V15" s="2">
        <v>432764.57895671501</v>
      </c>
      <c r="W15" s="2">
        <v>434826.66137848498</v>
      </c>
      <c r="X15" s="2">
        <v>438032.33860332897</v>
      </c>
      <c r="Y15" s="2">
        <v>440607.49708185002</v>
      </c>
      <c r="Z15" s="2">
        <v>444930.53416897502</v>
      </c>
      <c r="AA15" s="2">
        <v>450118.68689595698</v>
      </c>
      <c r="AB15" s="2">
        <v>455376.43485382001</v>
      </c>
      <c r="AC15" s="2">
        <v>462287.48574022698</v>
      </c>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c r="A16" t="s">
        <v>196</v>
      </c>
      <c r="B16" s="2" t="s">
        <v>797</v>
      </c>
      <c r="C16" s="2" t="s">
        <v>756</v>
      </c>
      <c r="D16" s="2">
        <v>348274.59362699999</v>
      </c>
      <c r="E16" s="2">
        <v>346398.30729697098</v>
      </c>
      <c r="F16" s="2">
        <v>346255.79493510898</v>
      </c>
      <c r="G16" s="2">
        <v>348278.66455440602</v>
      </c>
      <c r="H16" s="2">
        <v>355117.15292093501</v>
      </c>
      <c r="I16" s="2">
        <v>361073.745475145</v>
      </c>
      <c r="J16" s="2">
        <v>369158.63063023798</v>
      </c>
      <c r="K16" s="2">
        <v>378685.31430399598</v>
      </c>
      <c r="L16" s="2">
        <v>387976.93307645601</v>
      </c>
      <c r="M16" s="2">
        <v>395880.27943819499</v>
      </c>
      <c r="N16" s="2">
        <v>401537.254512513</v>
      </c>
      <c r="O16" s="2">
        <v>404365.59338948497</v>
      </c>
      <c r="P16" s="2">
        <v>406527.31710596901</v>
      </c>
      <c r="Q16" s="2">
        <v>409212.52776571899</v>
      </c>
      <c r="R16" s="2">
        <v>413582.92244535498</v>
      </c>
      <c r="S16" s="2">
        <v>416738.61860173702</v>
      </c>
      <c r="T16" s="2">
        <v>419955.52774582303</v>
      </c>
      <c r="U16" s="2">
        <v>422033.94642974698</v>
      </c>
      <c r="V16" s="2">
        <v>423987.28476086498</v>
      </c>
      <c r="W16" s="2">
        <v>425248.72615750699</v>
      </c>
      <c r="X16" s="2">
        <v>426259.136644257</v>
      </c>
      <c r="Y16" s="2">
        <v>427556.36002412101</v>
      </c>
      <c r="Z16" s="2">
        <v>428443.87716069299</v>
      </c>
      <c r="AA16" s="2">
        <v>429485.073688198</v>
      </c>
      <c r="AB16" s="2">
        <v>431646.493808862</v>
      </c>
      <c r="AC16" s="2">
        <v>434855.95495785697</v>
      </c>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c r="A17" t="s">
        <v>196</v>
      </c>
      <c r="B17" s="2" t="s">
        <v>797</v>
      </c>
      <c r="C17" s="2" t="s">
        <v>757</v>
      </c>
      <c r="D17" s="2">
        <v>325208.24620532902</v>
      </c>
      <c r="E17" s="2">
        <v>335960.47592178598</v>
      </c>
      <c r="F17" s="2">
        <v>342172.69435647398</v>
      </c>
      <c r="G17" s="2">
        <v>345878.86623293499</v>
      </c>
      <c r="H17" s="2">
        <v>347115.76220559399</v>
      </c>
      <c r="I17" s="2">
        <v>340788.52001771203</v>
      </c>
      <c r="J17" s="2">
        <v>335056.90678057098</v>
      </c>
      <c r="K17" s="2">
        <v>332654.06747804501</v>
      </c>
      <c r="L17" s="2">
        <v>333137.17489074997</v>
      </c>
      <c r="M17" s="2">
        <v>338124.53336810099</v>
      </c>
      <c r="N17" s="2">
        <v>346052.56419077702</v>
      </c>
      <c r="O17" s="2">
        <v>356063.80184206797</v>
      </c>
      <c r="P17" s="2">
        <v>366828.529687492</v>
      </c>
      <c r="Q17" s="2">
        <v>376686.93148866203</v>
      </c>
      <c r="R17" s="2">
        <v>384321.38864325499</v>
      </c>
      <c r="S17" s="2">
        <v>389990.50219995202</v>
      </c>
      <c r="T17" s="2">
        <v>393128.64736000798</v>
      </c>
      <c r="U17" s="2">
        <v>395620.47760525002</v>
      </c>
      <c r="V17" s="2">
        <v>398561.80049393</v>
      </c>
      <c r="W17" s="2">
        <v>402967.98627976398</v>
      </c>
      <c r="X17" s="2">
        <v>406198.14459266397</v>
      </c>
      <c r="Y17" s="2">
        <v>409463.719468077</v>
      </c>
      <c r="Z17" s="2">
        <v>411688.25836083898</v>
      </c>
      <c r="AA17" s="2">
        <v>413806.76934492501</v>
      </c>
      <c r="AB17" s="2">
        <v>415267.99397622602</v>
      </c>
      <c r="AC17" s="2">
        <v>416500.64075583802</v>
      </c>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c r="A18" t="s">
        <v>196</v>
      </c>
      <c r="B18" s="2" t="s">
        <v>797</v>
      </c>
      <c r="C18" s="2" t="s">
        <v>758</v>
      </c>
      <c r="D18" s="2">
        <v>310427.47341962199</v>
      </c>
      <c r="E18" s="2">
        <v>307628.70155908703</v>
      </c>
      <c r="F18" s="2">
        <v>305655.05567519501</v>
      </c>
      <c r="G18" s="2">
        <v>305734.50795167702</v>
      </c>
      <c r="H18" s="2">
        <v>310841.86055687303</v>
      </c>
      <c r="I18" s="2">
        <v>318681.46802343498</v>
      </c>
      <c r="J18" s="2">
        <v>326687.56683227798</v>
      </c>
      <c r="K18" s="2">
        <v>331214.35259709699</v>
      </c>
      <c r="L18" s="2">
        <v>333867.152846421</v>
      </c>
      <c r="M18" s="2">
        <v>334148.72133276402</v>
      </c>
      <c r="N18" s="2">
        <v>329925.99719477101</v>
      </c>
      <c r="O18" s="2">
        <v>326279.71536302898</v>
      </c>
      <c r="P18" s="2">
        <v>325289.61603170499</v>
      </c>
      <c r="Q18" s="2">
        <v>326500.91336358502</v>
      </c>
      <c r="R18" s="2">
        <v>331246.87616171298</v>
      </c>
      <c r="S18" s="2">
        <v>338768.98279786098</v>
      </c>
      <c r="T18" s="2">
        <v>348287.811650933</v>
      </c>
      <c r="U18" s="2">
        <v>358600.28000209102</v>
      </c>
      <c r="V18" s="2">
        <v>368135.17618185398</v>
      </c>
      <c r="W18" s="2">
        <v>375647.49412449502</v>
      </c>
      <c r="X18" s="2">
        <v>381304.63710956398</v>
      </c>
      <c r="Y18" s="2">
        <v>384629.25987722899</v>
      </c>
      <c r="Z18" s="2">
        <v>387302.46997613501</v>
      </c>
      <c r="AA18" s="2">
        <v>390362.61498436099</v>
      </c>
      <c r="AB18" s="2">
        <v>394771.05207483901</v>
      </c>
      <c r="AC18" s="2">
        <v>398070.05451005802</v>
      </c>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row r="19" spans="1:60">
      <c r="A19" t="s">
        <v>196</v>
      </c>
      <c r="B19" s="2" t="s">
        <v>797</v>
      </c>
      <c r="C19" s="2" t="s">
        <v>759</v>
      </c>
      <c r="D19" s="2">
        <v>286166.736387524</v>
      </c>
      <c r="E19" s="2">
        <v>292124.23806503898</v>
      </c>
      <c r="F19" s="2">
        <v>296200.66642075102</v>
      </c>
      <c r="G19" s="2">
        <v>300963.98201502103</v>
      </c>
      <c r="H19" s="2">
        <v>303377.85714107798</v>
      </c>
      <c r="I19" s="2">
        <v>301036.348919907</v>
      </c>
      <c r="J19" s="2">
        <v>297180.83589037799</v>
      </c>
      <c r="K19" s="2">
        <v>294939.51909407199</v>
      </c>
      <c r="L19" s="2">
        <v>295260.43542888702</v>
      </c>
      <c r="M19" s="2">
        <v>299910.27639557002</v>
      </c>
      <c r="N19" s="2">
        <v>308833.214448757</v>
      </c>
      <c r="O19" s="2">
        <v>317857.17197074299</v>
      </c>
      <c r="P19" s="2">
        <v>323230.20707704301</v>
      </c>
      <c r="Q19" s="2">
        <v>326388.60254122497</v>
      </c>
      <c r="R19" s="2">
        <v>326830.24944084598</v>
      </c>
      <c r="S19" s="2">
        <v>323102.34840247198</v>
      </c>
      <c r="T19" s="2">
        <v>319895.853764561</v>
      </c>
      <c r="U19" s="2">
        <v>319171.150705543</v>
      </c>
      <c r="V19" s="2">
        <v>320525.35140814399</v>
      </c>
      <c r="W19" s="2">
        <v>325166.195858686</v>
      </c>
      <c r="X19" s="2">
        <v>332396.52125399502</v>
      </c>
      <c r="Y19" s="2">
        <v>341512.20917234902</v>
      </c>
      <c r="Z19" s="2">
        <v>351420.46747334203</v>
      </c>
      <c r="AA19" s="2">
        <v>360610.53823228402</v>
      </c>
      <c r="AB19" s="2">
        <v>367944.16859057802</v>
      </c>
      <c r="AC19" s="2">
        <v>373555.918314512</v>
      </c>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row>
    <row r="20" spans="1:60">
      <c r="A20" t="s">
        <v>196</v>
      </c>
      <c r="B20" s="2" t="s">
        <v>797</v>
      </c>
      <c r="C20" s="2" t="s">
        <v>760</v>
      </c>
      <c r="D20" s="2">
        <v>244504.589371026</v>
      </c>
      <c r="E20" s="2">
        <v>250741.04801701399</v>
      </c>
      <c r="F20" s="2">
        <v>255960.91866948901</v>
      </c>
      <c r="G20" s="2">
        <v>261043.67222743301</v>
      </c>
      <c r="H20" s="2">
        <v>269842.33130133199</v>
      </c>
      <c r="I20" s="2">
        <v>274737.08240560198</v>
      </c>
      <c r="J20" s="2">
        <v>279295.61934236501</v>
      </c>
      <c r="K20" s="2">
        <v>283540.94601758098</v>
      </c>
      <c r="L20" s="2">
        <v>288353.80984322401</v>
      </c>
      <c r="M20" s="2">
        <v>288998.51196757797</v>
      </c>
      <c r="N20" s="2">
        <v>288235.72349616402</v>
      </c>
      <c r="O20" s="2">
        <v>286137.122968107</v>
      </c>
      <c r="P20" s="2">
        <v>285221.90929954703</v>
      </c>
      <c r="Q20" s="2">
        <v>286293.34471441503</v>
      </c>
      <c r="R20" s="2">
        <v>290867.85684141202</v>
      </c>
      <c r="S20" s="2">
        <v>299444.60622012097</v>
      </c>
      <c r="T20" s="2">
        <v>308096.275715094</v>
      </c>
      <c r="U20" s="2">
        <v>313349.89812882798</v>
      </c>
      <c r="V20" s="2">
        <v>316524.41793868801</v>
      </c>
      <c r="W20" s="2">
        <v>317161.67590796697</v>
      </c>
      <c r="X20" s="2">
        <v>313911.82694961102</v>
      </c>
      <c r="Y20" s="2">
        <v>311129.668316102</v>
      </c>
      <c r="Z20" s="2">
        <v>310643.73147745599</v>
      </c>
      <c r="AA20" s="2">
        <v>312096.54028968001</v>
      </c>
      <c r="AB20" s="2">
        <v>316602.91460080899</v>
      </c>
      <c r="AC20" s="2">
        <v>323525.78544619703</v>
      </c>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c r="A21" t="s">
        <v>196</v>
      </c>
      <c r="B21" s="2" t="s">
        <v>797</v>
      </c>
      <c r="C21" s="2" t="s">
        <v>761</v>
      </c>
      <c r="D21" s="2">
        <v>215674.39771473999</v>
      </c>
      <c r="E21" s="2">
        <v>215466.14140923999</v>
      </c>
      <c r="F21" s="2">
        <v>216508.73121164</v>
      </c>
      <c r="G21" s="2">
        <v>220149.15788250201</v>
      </c>
      <c r="H21" s="2">
        <v>226707.78658478201</v>
      </c>
      <c r="I21" s="2">
        <v>231540.76493072999</v>
      </c>
      <c r="J21" s="2">
        <v>237605.828324573</v>
      </c>
      <c r="K21" s="2">
        <v>243720.021974929</v>
      </c>
      <c r="L21" s="2">
        <v>248211.855948324</v>
      </c>
      <c r="M21" s="2">
        <v>253912.30836498001</v>
      </c>
      <c r="N21" s="2">
        <v>259656.47175659399</v>
      </c>
      <c r="O21" s="2">
        <v>265118.20686597202</v>
      </c>
      <c r="P21" s="2">
        <v>270030.54037245299</v>
      </c>
      <c r="Q21" s="2">
        <v>275083.733345168</v>
      </c>
      <c r="R21" s="2">
        <v>275930.117932113</v>
      </c>
      <c r="S21" s="2">
        <v>275526.696269106</v>
      </c>
      <c r="T21" s="2">
        <v>273943.98499209998</v>
      </c>
      <c r="U21" s="2">
        <v>273445.58801892598</v>
      </c>
      <c r="V21" s="2">
        <v>274779.93421714002</v>
      </c>
      <c r="W21" s="2">
        <v>279307.048094831</v>
      </c>
      <c r="X21" s="2">
        <v>287487.88736871397</v>
      </c>
      <c r="Y21" s="2">
        <v>295727.99023649999</v>
      </c>
      <c r="Z21" s="2">
        <v>300826.70389223302</v>
      </c>
      <c r="AA21" s="2">
        <v>303987.324695508</v>
      </c>
      <c r="AB21" s="2">
        <v>304811.20178674097</v>
      </c>
      <c r="AC21" s="2">
        <v>302039.779617308</v>
      </c>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c r="A22" t="s">
        <v>196</v>
      </c>
      <c r="B22" s="2" t="s">
        <v>797</v>
      </c>
      <c r="C22" s="2" t="s">
        <v>762</v>
      </c>
      <c r="D22" s="2">
        <v>158992.45121917201</v>
      </c>
      <c r="E22" s="2">
        <v>170753.774937674</v>
      </c>
      <c r="F22" s="2">
        <v>180976.87871285601</v>
      </c>
      <c r="G22" s="2">
        <v>187109.532693077</v>
      </c>
      <c r="H22" s="2">
        <v>195453.405004489</v>
      </c>
      <c r="I22" s="2">
        <v>200476.99804269601</v>
      </c>
      <c r="J22" s="2">
        <v>200284.973623978</v>
      </c>
      <c r="K22" s="2">
        <v>202476.67871865799</v>
      </c>
      <c r="L22" s="2">
        <v>206512.30127132099</v>
      </c>
      <c r="M22" s="2">
        <v>210728.556676468</v>
      </c>
      <c r="N22" s="2">
        <v>216018.60308846101</v>
      </c>
      <c r="O22" s="2">
        <v>222507.25410231799</v>
      </c>
      <c r="P22" s="2">
        <v>228866.739153453</v>
      </c>
      <c r="Q22" s="2">
        <v>233616.954176687</v>
      </c>
      <c r="R22" s="2">
        <v>239134.91145054399</v>
      </c>
      <c r="S22" s="2">
        <v>244729.65821944</v>
      </c>
      <c r="T22" s="2">
        <v>250056.77117111001</v>
      </c>
      <c r="U22" s="2">
        <v>254892.254213915</v>
      </c>
      <c r="V22" s="2">
        <v>259816.94767618401</v>
      </c>
      <c r="W22" s="2">
        <v>260889.885722554</v>
      </c>
      <c r="X22" s="2">
        <v>260790.01007316299</v>
      </c>
      <c r="Y22" s="2">
        <v>259636.69774877399</v>
      </c>
      <c r="Z22" s="2">
        <v>259460.215079029</v>
      </c>
      <c r="AA22" s="2">
        <v>260970.89710537801</v>
      </c>
      <c r="AB22" s="2">
        <v>265425.83295042301</v>
      </c>
      <c r="AC22" s="2">
        <v>273247.57780069002</v>
      </c>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c r="A23" t="s">
        <v>196</v>
      </c>
      <c r="B23" s="2" t="s">
        <v>797</v>
      </c>
      <c r="C23" s="2" t="s">
        <v>763</v>
      </c>
      <c r="D23" s="2">
        <v>115185.342893176</v>
      </c>
      <c r="E23" s="2">
        <v>118882.661631141</v>
      </c>
      <c r="F23" s="2">
        <v>122519.005304527</v>
      </c>
      <c r="G23" s="2">
        <v>128576.95381509099</v>
      </c>
      <c r="H23" s="2">
        <v>135486.32244862401</v>
      </c>
      <c r="I23" s="2">
        <v>142927.11345175901</v>
      </c>
      <c r="J23" s="2">
        <v>153905.45435549901</v>
      </c>
      <c r="K23" s="2">
        <v>163901.87068068501</v>
      </c>
      <c r="L23" s="2">
        <v>170117.50483394801</v>
      </c>
      <c r="M23" s="2">
        <v>176561.026562713</v>
      </c>
      <c r="N23" s="2">
        <v>181713.42642572001</v>
      </c>
      <c r="O23" s="2">
        <v>182315.30615068501</v>
      </c>
      <c r="P23" s="2">
        <v>184989.407779373</v>
      </c>
      <c r="Q23" s="2">
        <v>189139.73913607901</v>
      </c>
      <c r="R23" s="2">
        <v>193320.88907477999</v>
      </c>
      <c r="S23" s="2">
        <v>198444.968828235</v>
      </c>
      <c r="T23" s="2">
        <v>204627.66909558501</v>
      </c>
      <c r="U23" s="2">
        <v>210715.86756346899</v>
      </c>
      <c r="V23" s="2">
        <v>215433.57648593199</v>
      </c>
      <c r="W23" s="2">
        <v>220816.59349440699</v>
      </c>
      <c r="X23" s="2">
        <v>226289.787739733</v>
      </c>
      <c r="Y23" s="2">
        <v>231500.937527323</v>
      </c>
      <c r="Z23" s="2">
        <v>236259.17402143401</v>
      </c>
      <c r="AA23" s="2">
        <v>241035.03259198999</v>
      </c>
      <c r="AB23" s="2">
        <v>242319.063341453</v>
      </c>
      <c r="AC23" s="2">
        <v>242524.83312518799</v>
      </c>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c r="A24" t="s">
        <v>196</v>
      </c>
      <c r="B24" s="2" t="s">
        <v>797</v>
      </c>
      <c r="C24" s="2" t="s">
        <v>764</v>
      </c>
      <c r="D24" s="2">
        <v>78980.757665402998</v>
      </c>
      <c r="E24" s="2">
        <v>81154.503532064497</v>
      </c>
      <c r="F24" s="2">
        <v>83936.158197863406</v>
      </c>
      <c r="G24" s="2">
        <v>87122.5301413587</v>
      </c>
      <c r="H24" s="2">
        <v>91037.534830660705</v>
      </c>
      <c r="I24" s="2">
        <v>94367.865688390899</v>
      </c>
      <c r="J24" s="2">
        <v>97968.904851356696</v>
      </c>
      <c r="K24" s="2">
        <v>101479.19987468699</v>
      </c>
      <c r="L24" s="2">
        <v>107053.14705625401</v>
      </c>
      <c r="M24" s="2">
        <v>112793.79787516801</v>
      </c>
      <c r="N24" s="2">
        <v>119433.926593817</v>
      </c>
      <c r="O24" s="2">
        <v>129136.702313527</v>
      </c>
      <c r="P24" s="2">
        <v>137889.23059570699</v>
      </c>
      <c r="Q24" s="2">
        <v>143510.426305731</v>
      </c>
      <c r="R24" s="2">
        <v>149259.32331228</v>
      </c>
      <c r="S24" s="2">
        <v>154010.38051095701</v>
      </c>
      <c r="T24" s="2">
        <v>155048.14277893299</v>
      </c>
      <c r="U24" s="2">
        <v>157866.338195549</v>
      </c>
      <c r="V24" s="2">
        <v>161862.85025584701</v>
      </c>
      <c r="W24" s="2">
        <v>165920.42259088799</v>
      </c>
      <c r="X24" s="2">
        <v>170767.06428825099</v>
      </c>
      <c r="Y24" s="2">
        <v>176459.94167694199</v>
      </c>
      <c r="Z24" s="2">
        <v>182111.369741712</v>
      </c>
      <c r="AA24" s="2">
        <v>186617.62430998401</v>
      </c>
      <c r="AB24" s="2">
        <v>191704.668362044</v>
      </c>
      <c r="AC24" s="2">
        <v>196925.26335993299</v>
      </c>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c r="A25" t="s">
        <v>196</v>
      </c>
      <c r="B25" s="2" t="s">
        <v>797</v>
      </c>
      <c r="C25" s="2" t="s">
        <v>765</v>
      </c>
      <c r="D25" s="2">
        <v>72251.506657255493</v>
      </c>
      <c r="E25" s="2">
        <v>73786.064495279803</v>
      </c>
      <c r="F25" s="2">
        <v>75261.865171011596</v>
      </c>
      <c r="G25" s="2">
        <v>77114.324908369206</v>
      </c>
      <c r="H25" s="2">
        <v>79255.964313046803</v>
      </c>
      <c r="I25" s="2">
        <v>81795.064715180095</v>
      </c>
      <c r="J25" s="2">
        <v>84507.048746048706</v>
      </c>
      <c r="K25" s="2">
        <v>87300.551815731305</v>
      </c>
      <c r="L25" s="2">
        <v>90362.027721279999</v>
      </c>
      <c r="M25" s="2">
        <v>93829.147826272601</v>
      </c>
      <c r="N25" s="2">
        <v>97617.855981257002</v>
      </c>
      <c r="O25" s="2">
        <v>101746.654055094</v>
      </c>
      <c r="P25" s="2">
        <v>105816.39532012399</v>
      </c>
      <c r="Q25" s="2">
        <v>111424.343588932</v>
      </c>
      <c r="R25" s="2">
        <v>117371.912059397</v>
      </c>
      <c r="S25" s="2">
        <v>124097.614978991</v>
      </c>
      <c r="T25" s="2">
        <v>133137.71893443901</v>
      </c>
      <c r="U25" s="2">
        <v>141311.69191184299</v>
      </c>
      <c r="V25" s="2">
        <v>148506.266645125</v>
      </c>
      <c r="W25" s="2">
        <v>155936.24076662201</v>
      </c>
      <c r="X25" s="2">
        <v>163222.691053038</v>
      </c>
      <c r="Y25" s="2">
        <v>169788.01812437299</v>
      </c>
      <c r="Z25" s="2">
        <v>176769.574299342</v>
      </c>
      <c r="AA25" s="2">
        <v>183663.398759078</v>
      </c>
      <c r="AB25" s="2">
        <v>190761.180615447</v>
      </c>
      <c r="AC25" s="2">
        <v>198261.13101024201</v>
      </c>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c r="A26" t="s">
        <v>196</v>
      </c>
      <c r="B26" s="2" t="s">
        <v>798</v>
      </c>
      <c r="C26" s="2" t="s">
        <v>748</v>
      </c>
      <c r="D26" s="2">
        <v>420.52686512033603</v>
      </c>
      <c r="E26" s="2">
        <v>428.111685739488</v>
      </c>
      <c r="F26" s="2">
        <v>426.68743182434798</v>
      </c>
      <c r="G26" s="2">
        <v>427.499207965354</v>
      </c>
      <c r="H26" s="2">
        <v>422.16150585518</v>
      </c>
      <c r="I26" s="2">
        <v>408.07154455659997</v>
      </c>
      <c r="J26" s="2">
        <v>395.44428648433501</v>
      </c>
      <c r="K26" s="2">
        <v>392.41529271957597</v>
      </c>
      <c r="L26" s="2">
        <v>394.13041433825498</v>
      </c>
      <c r="M26" s="2">
        <v>400.080096110076</v>
      </c>
      <c r="N26" s="2">
        <v>405.56573507503202</v>
      </c>
      <c r="O26" s="2">
        <v>411.63417410187498</v>
      </c>
      <c r="P26" s="2">
        <v>413.416176013729</v>
      </c>
      <c r="Q26" s="2">
        <v>413.12279689889402</v>
      </c>
      <c r="R26" s="2">
        <v>412.92434454211599</v>
      </c>
      <c r="S26" s="2">
        <v>413.36562357256503</v>
      </c>
      <c r="T26" s="2">
        <v>414.59731605996802</v>
      </c>
      <c r="U26" s="2">
        <v>416.86609337967502</v>
      </c>
      <c r="V26" s="2">
        <v>420.06502792573002</v>
      </c>
      <c r="W26" s="2">
        <v>423.99539815642299</v>
      </c>
      <c r="X26" s="2">
        <v>428.69952598777598</v>
      </c>
      <c r="Y26" s="2">
        <v>433.89157365222098</v>
      </c>
      <c r="Z26" s="2">
        <v>439.47515871746799</v>
      </c>
      <c r="AA26" s="2">
        <v>445.208367540746</v>
      </c>
      <c r="AB26" s="2">
        <v>451.13944851526298</v>
      </c>
      <c r="AC26" s="2">
        <v>456.93993113378298</v>
      </c>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c r="A27" t="s">
        <v>196</v>
      </c>
      <c r="B27" s="2" t="s">
        <v>798</v>
      </c>
      <c r="C27" s="2" t="s">
        <v>749</v>
      </c>
      <c r="D27" s="2">
        <v>252.332451365818</v>
      </c>
      <c r="E27" s="2">
        <v>260.31419327001402</v>
      </c>
      <c r="F27" s="2">
        <v>264.61446099748099</v>
      </c>
      <c r="G27" s="2">
        <v>269.53743208033899</v>
      </c>
      <c r="H27" s="2">
        <v>276.350357319713</v>
      </c>
      <c r="I27" s="2">
        <v>275.21399923641098</v>
      </c>
      <c r="J27" s="2">
        <v>273.15178391862202</v>
      </c>
      <c r="K27" s="2">
        <v>267.92735328796402</v>
      </c>
      <c r="L27" s="2">
        <v>264.07252306738098</v>
      </c>
      <c r="M27" s="2">
        <v>258.50462036885602</v>
      </c>
      <c r="N27" s="2">
        <v>254.98280592661899</v>
      </c>
      <c r="O27" s="2">
        <v>250.961230320233</v>
      </c>
      <c r="P27" s="2">
        <v>251.90138913663299</v>
      </c>
      <c r="Q27" s="2">
        <v>254.27373438183201</v>
      </c>
      <c r="R27" s="2">
        <v>258.22913863625701</v>
      </c>
      <c r="S27" s="2">
        <v>261.60061040084503</v>
      </c>
      <c r="T27" s="2">
        <v>265.65015096378397</v>
      </c>
      <c r="U27" s="2">
        <v>267.72540195115897</v>
      </c>
      <c r="V27" s="2">
        <v>268.76307133236901</v>
      </c>
      <c r="W27" s="2">
        <v>270.01996300234703</v>
      </c>
      <c r="X27" s="2">
        <v>271.73099540261899</v>
      </c>
      <c r="Y27" s="2">
        <v>274.199051389717</v>
      </c>
      <c r="Z27" s="2">
        <v>277.30163078085201</v>
      </c>
      <c r="AA27" s="2">
        <v>281.11157431046303</v>
      </c>
      <c r="AB27" s="2">
        <v>285.29631665881601</v>
      </c>
      <c r="AC27" s="2">
        <v>289.96268307482899</v>
      </c>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c r="A28" t="s">
        <v>196</v>
      </c>
      <c r="B28" s="2" t="s">
        <v>798</v>
      </c>
      <c r="C28" s="2" t="s">
        <v>750</v>
      </c>
      <c r="D28" s="2">
        <v>1054.7650511787499</v>
      </c>
      <c r="E28" s="2">
        <v>1094.4533329570199</v>
      </c>
      <c r="F28" s="2">
        <v>1123.62125985838</v>
      </c>
      <c r="G28" s="2">
        <v>1162.0935644062899</v>
      </c>
      <c r="H28" s="2">
        <v>1192.4521317998101</v>
      </c>
      <c r="I28" s="2">
        <v>1212.5303005006599</v>
      </c>
      <c r="J28" s="2">
        <v>1217.8135078135999</v>
      </c>
      <c r="K28" s="2">
        <v>1217.2801603243799</v>
      </c>
      <c r="L28" s="2">
        <v>1212.3072323529</v>
      </c>
      <c r="M28" s="2">
        <v>1213.2797473317301</v>
      </c>
      <c r="N28" s="2">
        <v>1206.80845058349</v>
      </c>
      <c r="O28" s="2">
        <v>1199.4148681833999</v>
      </c>
      <c r="P28" s="2">
        <v>1184.45498448075</v>
      </c>
      <c r="Q28" s="2">
        <v>1171.0977310759899</v>
      </c>
      <c r="R28" s="2">
        <v>1152.4681058250001</v>
      </c>
      <c r="S28" s="2">
        <v>1138.6973021470401</v>
      </c>
      <c r="T28" s="2">
        <v>1126.29735699155</v>
      </c>
      <c r="U28" s="2">
        <v>1130.2407296215999</v>
      </c>
      <c r="V28" s="2">
        <v>1141.24603261366</v>
      </c>
      <c r="W28" s="2">
        <v>1155.3384638254499</v>
      </c>
      <c r="X28" s="2">
        <v>1167.73804303362</v>
      </c>
      <c r="Y28" s="2">
        <v>1182.0839513327901</v>
      </c>
      <c r="Z28" s="2">
        <v>1187.7318562999401</v>
      </c>
      <c r="AA28" s="2">
        <v>1189.3820026097801</v>
      </c>
      <c r="AB28" s="2">
        <v>1190.7220743479299</v>
      </c>
      <c r="AC28" s="2">
        <v>1194.0064297373201</v>
      </c>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c r="A29" t="s">
        <v>196</v>
      </c>
      <c r="B29" s="2" t="s">
        <v>798</v>
      </c>
      <c r="C29" s="2" t="s">
        <v>751</v>
      </c>
      <c r="D29" s="2">
        <v>6627.0722639249698</v>
      </c>
      <c r="E29" s="2">
        <v>6577.86822098835</v>
      </c>
      <c r="F29" s="2">
        <v>6742.0588957936998</v>
      </c>
      <c r="G29" s="2">
        <v>6752.4814330845102</v>
      </c>
      <c r="H29" s="2">
        <v>6624.9716137927599</v>
      </c>
      <c r="I29" s="2">
        <v>6353.5097829633696</v>
      </c>
      <c r="J29" s="2">
        <v>6403.8946681544803</v>
      </c>
      <c r="K29" s="2">
        <v>6599.3530100758699</v>
      </c>
      <c r="L29" s="2">
        <v>6829.6742191420099</v>
      </c>
      <c r="M29" s="2">
        <v>7094.5105961274703</v>
      </c>
      <c r="N29" s="2">
        <v>7274.5570648589701</v>
      </c>
      <c r="O29" s="2">
        <v>7364.37136468466</v>
      </c>
      <c r="P29" s="2">
        <v>7421.7610189550696</v>
      </c>
      <c r="Q29" s="2">
        <v>7459.8680922380499</v>
      </c>
      <c r="R29" s="2">
        <v>7476.1317961171299</v>
      </c>
      <c r="S29" s="2">
        <v>7493.0556062719297</v>
      </c>
      <c r="T29" s="2">
        <v>7465.6408751177096</v>
      </c>
      <c r="U29" s="2">
        <v>7400.5762963974203</v>
      </c>
      <c r="V29" s="2">
        <v>7347.2004123943798</v>
      </c>
      <c r="W29" s="2">
        <v>7281.7782443671304</v>
      </c>
      <c r="X29" s="2">
        <v>7216.0669265938404</v>
      </c>
      <c r="Y29" s="2">
        <v>7160.4583706787798</v>
      </c>
      <c r="Z29" s="2">
        <v>7196.0294008935098</v>
      </c>
      <c r="AA29" s="2">
        <v>7258.5514429453897</v>
      </c>
      <c r="AB29" s="2">
        <v>7339.8618951197504</v>
      </c>
      <c r="AC29" s="2">
        <v>7410.2435670301102</v>
      </c>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row>
    <row r="30" spans="1:60">
      <c r="A30" t="s">
        <v>196</v>
      </c>
      <c r="B30" s="2" t="s">
        <v>798</v>
      </c>
      <c r="C30" s="2" t="s">
        <v>752</v>
      </c>
      <c r="D30" s="2">
        <v>11167.7931828686</v>
      </c>
      <c r="E30" s="2">
        <v>11610.8350656445</v>
      </c>
      <c r="F30" s="2">
        <v>11882.977285610699</v>
      </c>
      <c r="G30" s="2">
        <v>11997.610172299001</v>
      </c>
      <c r="H30" s="2">
        <v>11525.2087866699</v>
      </c>
      <c r="I30" s="2">
        <v>10785.5553166463</v>
      </c>
      <c r="J30" s="2">
        <v>10082.7628088609</v>
      </c>
      <c r="K30" s="2">
        <v>9727.7205545128309</v>
      </c>
      <c r="L30" s="2">
        <v>9634.1235962302108</v>
      </c>
      <c r="M30" s="2">
        <v>9783.0061419653903</v>
      </c>
      <c r="N30" s="2">
        <v>10042.769869906801</v>
      </c>
      <c r="O30" s="2">
        <v>10421.477089157999</v>
      </c>
      <c r="P30" s="2">
        <v>10800.304336147699</v>
      </c>
      <c r="Q30" s="2">
        <v>11112.137377543901</v>
      </c>
      <c r="R30" s="2">
        <v>11406.6144826707</v>
      </c>
      <c r="S30" s="2">
        <v>11619.8604779815</v>
      </c>
      <c r="T30" s="2">
        <v>11761.2231533453</v>
      </c>
      <c r="U30" s="2">
        <v>11871.476332963201</v>
      </c>
      <c r="V30" s="2">
        <v>11956.4854988644</v>
      </c>
      <c r="W30" s="2">
        <v>12018.2952110273</v>
      </c>
      <c r="X30" s="2">
        <v>12085.765094935199</v>
      </c>
      <c r="Y30" s="2">
        <v>12102.6540261188</v>
      </c>
      <c r="Z30" s="2">
        <v>12076.0667471621</v>
      </c>
      <c r="AA30" s="2">
        <v>12057.662209947701</v>
      </c>
      <c r="AB30" s="2">
        <v>12026.1302007493</v>
      </c>
      <c r="AC30" s="2">
        <v>11977.4110433279</v>
      </c>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row>
    <row r="31" spans="1:60">
      <c r="A31" t="s">
        <v>196</v>
      </c>
      <c r="B31" s="2" t="s">
        <v>798</v>
      </c>
      <c r="C31" s="2" t="s">
        <v>753</v>
      </c>
      <c r="D31" s="2">
        <v>6829.81282932873</v>
      </c>
      <c r="E31" s="2">
        <v>7099.5897077535001</v>
      </c>
      <c r="F31" s="2">
        <v>7254.0653144532198</v>
      </c>
      <c r="G31" s="2">
        <v>7374.0287515066002</v>
      </c>
      <c r="H31" s="2">
        <v>7327.6202873191196</v>
      </c>
      <c r="I31" s="2">
        <v>7009.3888712598</v>
      </c>
      <c r="J31" s="2">
        <v>6700.4588733549999</v>
      </c>
      <c r="K31" s="2">
        <v>6465.17352427067</v>
      </c>
      <c r="L31" s="2">
        <v>6338.3908054819703</v>
      </c>
      <c r="M31" s="2">
        <v>6356.8047171185599</v>
      </c>
      <c r="N31" s="2">
        <v>6413.0890067787795</v>
      </c>
      <c r="O31" s="2">
        <v>6430.1340487363404</v>
      </c>
      <c r="P31" s="2">
        <v>6493.8797159802598</v>
      </c>
      <c r="Q31" s="2">
        <v>6579.2775561688804</v>
      </c>
      <c r="R31" s="2">
        <v>6678.12405847217</v>
      </c>
      <c r="S31" s="2">
        <v>6811.80139104921</v>
      </c>
      <c r="T31" s="2">
        <v>7006.8069445357496</v>
      </c>
      <c r="U31" s="2">
        <v>7200.9904942810699</v>
      </c>
      <c r="V31" s="2">
        <v>7368.5081630135601</v>
      </c>
      <c r="W31" s="2">
        <v>7526.6286778519498</v>
      </c>
      <c r="X31" s="2">
        <v>7653.4862378644402</v>
      </c>
      <c r="Y31" s="2">
        <v>7752.5746072740603</v>
      </c>
      <c r="Z31" s="2">
        <v>7842.2819642230697</v>
      </c>
      <c r="AA31" s="2">
        <v>7915.2657279950399</v>
      </c>
      <c r="AB31" s="2">
        <v>7974.8758594522997</v>
      </c>
      <c r="AC31" s="2">
        <v>8035.9408149092196</v>
      </c>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row>
    <row r="32" spans="1:60">
      <c r="A32" t="s">
        <v>196</v>
      </c>
      <c r="B32" s="2" t="s">
        <v>798</v>
      </c>
      <c r="C32" s="2" t="s">
        <v>754</v>
      </c>
      <c r="D32" s="2">
        <v>4563.3434161472196</v>
      </c>
      <c r="E32" s="2">
        <v>4680.5379356508802</v>
      </c>
      <c r="F32" s="2">
        <v>4739.7660029815797</v>
      </c>
      <c r="G32" s="2">
        <v>4813.63219838448</v>
      </c>
      <c r="H32" s="2">
        <v>4878.4326487088701</v>
      </c>
      <c r="I32" s="2">
        <v>4806.9479604514399</v>
      </c>
      <c r="J32" s="2">
        <v>4714.9360150778502</v>
      </c>
      <c r="K32" s="2">
        <v>4633.2429521651402</v>
      </c>
      <c r="L32" s="2">
        <v>4583.8551317798401</v>
      </c>
      <c r="M32" s="2">
        <v>4582.4854060088901</v>
      </c>
      <c r="N32" s="2">
        <v>4594.4101246678802</v>
      </c>
      <c r="O32" s="2">
        <v>4600.4805738619998</v>
      </c>
      <c r="P32" s="2">
        <v>4603.9558647845397</v>
      </c>
      <c r="Q32" s="2">
        <v>4610.0974133691998</v>
      </c>
      <c r="R32" s="2">
        <v>4634.79449577992</v>
      </c>
      <c r="S32" s="2">
        <v>4675.66000753757</v>
      </c>
      <c r="T32" s="2">
        <v>4707.5413628694596</v>
      </c>
      <c r="U32" s="2">
        <v>4761.2100220485599</v>
      </c>
      <c r="V32" s="2">
        <v>4827.5071354991496</v>
      </c>
      <c r="W32" s="2">
        <v>4897.7750050550403</v>
      </c>
      <c r="X32" s="2">
        <v>4987.0942656962297</v>
      </c>
      <c r="Y32" s="2">
        <v>5110.9683274323397</v>
      </c>
      <c r="Z32" s="2">
        <v>5234.3612176137804</v>
      </c>
      <c r="AA32" s="2">
        <v>5344.0937349162496</v>
      </c>
      <c r="AB32" s="2">
        <v>5447.2257010823396</v>
      </c>
      <c r="AC32" s="2">
        <v>5532.1072361912302</v>
      </c>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row>
    <row r="33" spans="1:60">
      <c r="A33" t="s">
        <v>196</v>
      </c>
      <c r="B33" s="2" t="s">
        <v>798</v>
      </c>
      <c r="C33" s="2" t="s">
        <v>755</v>
      </c>
      <c r="D33" s="2">
        <v>3521.8983629761701</v>
      </c>
      <c r="E33" s="2">
        <v>3681.79578625158</v>
      </c>
      <c r="F33" s="2">
        <v>3821.5944628144098</v>
      </c>
      <c r="G33" s="2">
        <v>3960.2195838057301</v>
      </c>
      <c r="H33" s="2">
        <v>4084.5406626701201</v>
      </c>
      <c r="I33" s="2">
        <v>4097.1189606278604</v>
      </c>
      <c r="J33" s="2">
        <v>4056.7472584570401</v>
      </c>
      <c r="K33" s="2">
        <v>4029.5064358128702</v>
      </c>
      <c r="L33" s="2">
        <v>4030.9918582690898</v>
      </c>
      <c r="M33" s="2">
        <v>4076.6572903456799</v>
      </c>
      <c r="N33" s="2">
        <v>4118.4754009010903</v>
      </c>
      <c r="O33" s="2">
        <v>4151.5912307091803</v>
      </c>
      <c r="P33" s="2">
        <v>4169.12910344395</v>
      </c>
      <c r="Q33" s="2">
        <v>4180.0422996390098</v>
      </c>
      <c r="R33" s="2">
        <v>4188.0656449755097</v>
      </c>
      <c r="S33" s="2">
        <v>4198.5967015537499</v>
      </c>
      <c r="T33" s="2">
        <v>4215.9464215322796</v>
      </c>
      <c r="U33" s="2">
        <v>4231.0909105805104</v>
      </c>
      <c r="V33" s="2">
        <v>4249.2273096027102</v>
      </c>
      <c r="W33" s="2">
        <v>4279.6398907864505</v>
      </c>
      <c r="X33" s="2">
        <v>4322.3365387779804</v>
      </c>
      <c r="Y33" s="2">
        <v>4357.3063447650702</v>
      </c>
      <c r="Z33" s="2">
        <v>4409.0438779301503</v>
      </c>
      <c r="AA33" s="2">
        <v>4470.5590449793199</v>
      </c>
      <c r="AB33" s="2">
        <v>4533.5638729929497</v>
      </c>
      <c r="AC33" s="2">
        <v>4611.4083974512896</v>
      </c>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row>
    <row r="34" spans="1:60">
      <c r="A34" t="s">
        <v>196</v>
      </c>
      <c r="B34" s="2" t="s">
        <v>798</v>
      </c>
      <c r="C34" s="2" t="s">
        <v>756</v>
      </c>
      <c r="D34" s="2">
        <v>3056.9673175696498</v>
      </c>
      <c r="E34" s="2">
        <v>3056.4346065755999</v>
      </c>
      <c r="F34" s="2">
        <v>3069.3005802053599</v>
      </c>
      <c r="G34" s="2">
        <v>3101.3823226603299</v>
      </c>
      <c r="H34" s="2">
        <v>3185.2974214894698</v>
      </c>
      <c r="I34" s="2">
        <v>3245.0929603435402</v>
      </c>
      <c r="J34" s="2">
        <v>3318.85692701998</v>
      </c>
      <c r="K34" s="2">
        <v>3408.0691212035699</v>
      </c>
      <c r="L34" s="2">
        <v>3490.12725294237</v>
      </c>
      <c r="M34" s="2">
        <v>3559.0403546254602</v>
      </c>
      <c r="N34" s="2">
        <v>3613.2421710497802</v>
      </c>
      <c r="O34" s="2">
        <v>3637.3158287705701</v>
      </c>
      <c r="P34" s="2">
        <v>3658.8676258403402</v>
      </c>
      <c r="Q34" s="2">
        <v>3683.6542119863502</v>
      </c>
      <c r="R34" s="2">
        <v>3725.4971290762301</v>
      </c>
      <c r="S34" s="2">
        <v>3759.1264989567999</v>
      </c>
      <c r="T34" s="2">
        <v>3790.5732558545501</v>
      </c>
      <c r="U34" s="2">
        <v>3811.6376539100102</v>
      </c>
      <c r="V34" s="2">
        <v>3831.6743842770002</v>
      </c>
      <c r="W34" s="2">
        <v>3847.3198542539399</v>
      </c>
      <c r="X34" s="2">
        <v>3864.7363278951998</v>
      </c>
      <c r="Y34" s="2">
        <v>3887.0962188940598</v>
      </c>
      <c r="Z34" s="2">
        <v>3906.4667398624001</v>
      </c>
      <c r="AA34" s="2">
        <v>3928.0177704399198</v>
      </c>
      <c r="AB34" s="2">
        <v>3959.1711417136398</v>
      </c>
      <c r="AC34" s="2">
        <v>3999.6794856793599</v>
      </c>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row>
    <row r="35" spans="1:60">
      <c r="A35" t="s">
        <v>196</v>
      </c>
      <c r="B35" s="2" t="s">
        <v>798</v>
      </c>
      <c r="C35" s="2" t="s">
        <v>757</v>
      </c>
      <c r="D35" s="2">
        <v>3047.56125744173</v>
      </c>
      <c r="E35" s="2">
        <v>3160.0991148578501</v>
      </c>
      <c r="F35" s="2">
        <v>3222.7698043331202</v>
      </c>
      <c r="G35" s="2">
        <v>3270.25083853965</v>
      </c>
      <c r="H35" s="2">
        <v>3291.41208362109</v>
      </c>
      <c r="I35" s="2">
        <v>3228.8654547998999</v>
      </c>
      <c r="J35" s="2">
        <v>3170.3754633079898</v>
      </c>
      <c r="K35" s="2">
        <v>3149.47015911273</v>
      </c>
      <c r="L35" s="2">
        <v>3157.2966508853901</v>
      </c>
      <c r="M35" s="2">
        <v>3209.4078441369702</v>
      </c>
      <c r="N35" s="2">
        <v>3287.3466250156298</v>
      </c>
      <c r="O35" s="2">
        <v>3384.6557139051101</v>
      </c>
      <c r="P35" s="2">
        <v>3490.6259334534502</v>
      </c>
      <c r="Q35" s="2">
        <v>3584.6944471011102</v>
      </c>
      <c r="R35" s="2">
        <v>3656.8602699620901</v>
      </c>
      <c r="S35" s="2">
        <v>3712.06527659311</v>
      </c>
      <c r="T35" s="2">
        <v>3743.0027204888902</v>
      </c>
      <c r="U35" s="2">
        <v>3769.4177921772798</v>
      </c>
      <c r="V35" s="2">
        <v>3799.0923848235202</v>
      </c>
      <c r="W35" s="2">
        <v>3844.0923123838002</v>
      </c>
      <c r="X35" s="2">
        <v>3880.5361696229702</v>
      </c>
      <c r="Y35" s="2">
        <v>3916.14700580104</v>
      </c>
      <c r="Z35" s="2">
        <v>3942.2788300938601</v>
      </c>
      <c r="AA35" s="2">
        <v>3968.3842732697199</v>
      </c>
      <c r="AB35" s="2">
        <v>3988.9851567155902</v>
      </c>
      <c r="AC35" s="2">
        <v>4009.6085217527102</v>
      </c>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c r="A36" t="s">
        <v>196</v>
      </c>
      <c r="B36" s="2" t="s">
        <v>798</v>
      </c>
      <c r="C36" s="2" t="s">
        <v>758</v>
      </c>
      <c r="D36" s="2">
        <v>2686.9108545639001</v>
      </c>
      <c r="E36" s="2">
        <v>2668.5861133417102</v>
      </c>
      <c r="F36" s="2">
        <v>2651.14779402576</v>
      </c>
      <c r="G36" s="2">
        <v>2657.6256809340798</v>
      </c>
      <c r="H36" s="2">
        <v>2716.1671700819202</v>
      </c>
      <c r="I36" s="2">
        <v>2781.493165335</v>
      </c>
      <c r="J36" s="2">
        <v>2850.7598228010502</v>
      </c>
      <c r="K36" s="2">
        <v>2884.7994674531501</v>
      </c>
      <c r="L36" s="2">
        <v>2904.2922972705601</v>
      </c>
      <c r="M36" s="2">
        <v>2903.1191544725398</v>
      </c>
      <c r="N36" s="2">
        <v>2864.7968799908899</v>
      </c>
      <c r="O36" s="2">
        <v>2828.5429311488601</v>
      </c>
      <c r="P36" s="2">
        <v>2819.4526409454402</v>
      </c>
      <c r="Q36" s="2">
        <v>2826.8256368539101</v>
      </c>
      <c r="R36" s="2">
        <v>2868.0685914089599</v>
      </c>
      <c r="S36" s="2">
        <v>2931.1055619037602</v>
      </c>
      <c r="T36" s="2">
        <v>3013.20601810272</v>
      </c>
      <c r="U36" s="2">
        <v>3101.8895460358799</v>
      </c>
      <c r="V36" s="2">
        <v>3184.9432103078202</v>
      </c>
      <c r="W36" s="2">
        <v>3250.6647436769499</v>
      </c>
      <c r="X36" s="2">
        <v>3301.7178016202702</v>
      </c>
      <c r="Y36" s="2">
        <v>3332.0590237197198</v>
      </c>
      <c r="Z36" s="2">
        <v>3358.3470205593799</v>
      </c>
      <c r="AA36" s="2">
        <v>3387.37415241298</v>
      </c>
      <c r="AB36" s="2">
        <v>3428.7771247424398</v>
      </c>
      <c r="AC36" s="2">
        <v>3461.3736662966398</v>
      </c>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row>
    <row r="37" spans="1:60">
      <c r="A37" t="s">
        <v>196</v>
      </c>
      <c r="B37" s="2" t="s">
        <v>798</v>
      </c>
      <c r="C37" s="2" t="s">
        <v>759</v>
      </c>
      <c r="D37" s="2">
        <v>2722.1698851773799</v>
      </c>
      <c r="E37" s="2">
        <v>2787.5580453992902</v>
      </c>
      <c r="F37" s="2">
        <v>2836.6366942488498</v>
      </c>
      <c r="G37" s="2">
        <v>2885.7535368004701</v>
      </c>
      <c r="H37" s="2">
        <v>2919.6876096620999</v>
      </c>
      <c r="I37" s="2">
        <v>2900.0175314019698</v>
      </c>
      <c r="J37" s="2">
        <v>2857.3098061466699</v>
      </c>
      <c r="K37" s="2">
        <v>2835.43464517138</v>
      </c>
      <c r="L37" s="2">
        <v>2839.4999633358202</v>
      </c>
      <c r="M37" s="2">
        <v>2883.7532275695498</v>
      </c>
      <c r="N37" s="2">
        <v>2968.54009662623</v>
      </c>
      <c r="O37" s="2">
        <v>3057.62140953473</v>
      </c>
      <c r="P37" s="2">
        <v>3106.8816189200502</v>
      </c>
      <c r="Q37" s="2">
        <v>3134.4390541191001</v>
      </c>
      <c r="R37" s="2">
        <v>3139.0676924662398</v>
      </c>
      <c r="S37" s="2">
        <v>3100.1903100084101</v>
      </c>
      <c r="T37" s="2">
        <v>3064.1186367085002</v>
      </c>
      <c r="U37" s="2">
        <v>3054.6939372710799</v>
      </c>
      <c r="V37" s="2">
        <v>3065.0799635541098</v>
      </c>
      <c r="W37" s="2">
        <v>3108.3885480866502</v>
      </c>
      <c r="X37" s="2">
        <v>3176.11743066082</v>
      </c>
      <c r="Y37" s="2">
        <v>3262.7944403401898</v>
      </c>
      <c r="Z37" s="2">
        <v>3358.6303248719801</v>
      </c>
      <c r="AA37" s="2">
        <v>3447.92417974312</v>
      </c>
      <c r="AB37" s="2">
        <v>3519.6930363311899</v>
      </c>
      <c r="AC37" s="2">
        <v>3576.22133219953</v>
      </c>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row>
    <row r="38" spans="1:60">
      <c r="A38" t="s">
        <v>196</v>
      </c>
      <c r="B38" s="2" t="s">
        <v>798</v>
      </c>
      <c r="C38" s="2" t="s">
        <v>760</v>
      </c>
      <c r="D38" s="2">
        <v>2723.9055381775302</v>
      </c>
      <c r="E38" s="2">
        <v>2804.0143444752098</v>
      </c>
      <c r="F38" s="2">
        <v>2857.3617162585101</v>
      </c>
      <c r="G38" s="2">
        <v>2910.91069370184</v>
      </c>
      <c r="H38" s="2">
        <v>3013.3362158917298</v>
      </c>
      <c r="I38" s="2">
        <v>3059.7406916570199</v>
      </c>
      <c r="J38" s="2">
        <v>3111.51450598365</v>
      </c>
      <c r="K38" s="2">
        <v>3161.2208618690001</v>
      </c>
      <c r="L38" s="2">
        <v>3213.1276118292599</v>
      </c>
      <c r="M38" s="2">
        <v>3216.3784126485498</v>
      </c>
      <c r="N38" s="2">
        <v>3206.4700557870301</v>
      </c>
      <c r="O38" s="2">
        <v>3177.1611373904898</v>
      </c>
      <c r="P38" s="2">
        <v>3163.9137689468298</v>
      </c>
      <c r="Q38" s="2">
        <v>3173.1207394274402</v>
      </c>
      <c r="R38" s="2">
        <v>3222.6315385995199</v>
      </c>
      <c r="S38" s="2">
        <v>3313.3390645189402</v>
      </c>
      <c r="T38" s="2">
        <v>3408.23277867662</v>
      </c>
      <c r="U38" s="2">
        <v>3461.9864472947802</v>
      </c>
      <c r="V38" s="2">
        <v>3492.7856235159602</v>
      </c>
      <c r="W38" s="2">
        <v>3498.0206373177002</v>
      </c>
      <c r="X38" s="2">
        <v>3458.26489848146</v>
      </c>
      <c r="Y38" s="2">
        <v>3422.0926291128999</v>
      </c>
      <c r="Z38" s="2">
        <v>3414.1338028374898</v>
      </c>
      <c r="AA38" s="2">
        <v>3427.3632290956598</v>
      </c>
      <c r="AB38" s="2">
        <v>3474.9242282240598</v>
      </c>
      <c r="AC38" s="2">
        <v>3550.42586635935</v>
      </c>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row>
    <row r="39" spans="1:60">
      <c r="A39" t="s">
        <v>196</v>
      </c>
      <c r="B39" s="2" t="s">
        <v>798</v>
      </c>
      <c r="C39" s="2" t="s">
        <v>761</v>
      </c>
      <c r="D39" s="2">
        <v>3110.1987789335199</v>
      </c>
      <c r="E39" s="2">
        <v>3106.7848394336302</v>
      </c>
      <c r="F39" s="2">
        <v>3128.3494041721201</v>
      </c>
      <c r="G39" s="2">
        <v>3191.95560895572</v>
      </c>
      <c r="H39" s="2">
        <v>3292.2483813936801</v>
      </c>
      <c r="I39" s="2">
        <v>3361.4406666800201</v>
      </c>
      <c r="J39" s="2">
        <v>3446.7551733753298</v>
      </c>
      <c r="K39" s="2">
        <v>3528.8619460236</v>
      </c>
      <c r="L39" s="2">
        <v>3586.3183508849002</v>
      </c>
      <c r="M39" s="2">
        <v>3664.9094913695899</v>
      </c>
      <c r="N39" s="2">
        <v>3742.3486528121698</v>
      </c>
      <c r="O39" s="2">
        <v>3821.8381459269499</v>
      </c>
      <c r="P39" s="2">
        <v>3892.67140187937</v>
      </c>
      <c r="Q39" s="2">
        <v>3961.3024215538999</v>
      </c>
      <c r="R39" s="2">
        <v>3968.0777785883802</v>
      </c>
      <c r="S39" s="2">
        <v>3958.5881758599999</v>
      </c>
      <c r="T39" s="2">
        <v>3929.46320442048</v>
      </c>
      <c r="U39" s="2">
        <v>3916.4195994914899</v>
      </c>
      <c r="V39" s="2">
        <v>3930.91766616825</v>
      </c>
      <c r="W39" s="2">
        <v>3992.53192103633</v>
      </c>
      <c r="X39" s="2">
        <v>4105.6843667227104</v>
      </c>
      <c r="Y39" s="2">
        <v>4221.5858732596698</v>
      </c>
      <c r="Z39" s="2">
        <v>4291.2594705786196</v>
      </c>
      <c r="AA39" s="2">
        <v>4332.7348599792404</v>
      </c>
      <c r="AB39" s="2">
        <v>4343.0534069998303</v>
      </c>
      <c r="AC39" s="2">
        <v>4299.8366703439196</v>
      </c>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row>
    <row r="40" spans="1:60">
      <c r="A40" t="s">
        <v>196</v>
      </c>
      <c r="B40" s="2" t="s">
        <v>798</v>
      </c>
      <c r="C40" s="2" t="s">
        <v>762</v>
      </c>
      <c r="D40" s="2">
        <v>3451.7174429064798</v>
      </c>
      <c r="E40" s="2">
        <v>3720.64942621814</v>
      </c>
      <c r="F40" s="2">
        <v>3955.2102208820002</v>
      </c>
      <c r="G40" s="2">
        <v>4108.1704572287999</v>
      </c>
      <c r="H40" s="2">
        <v>4303.9643920846402</v>
      </c>
      <c r="I40" s="2">
        <v>4412.9698813126197</v>
      </c>
      <c r="J40" s="2">
        <v>4404.00006206135</v>
      </c>
      <c r="K40" s="2">
        <v>4451.5405388182699</v>
      </c>
      <c r="L40" s="2">
        <v>4546.7914589280399</v>
      </c>
      <c r="M40" s="2">
        <v>4640.9187079117301</v>
      </c>
      <c r="N40" s="2">
        <v>4757.37070016299</v>
      </c>
      <c r="O40" s="2">
        <v>4896.8786170553503</v>
      </c>
      <c r="P40" s="2">
        <v>5030.5750406145498</v>
      </c>
      <c r="Q40" s="2">
        <v>5124.26213241393</v>
      </c>
      <c r="R40" s="2">
        <v>5239.2118058985398</v>
      </c>
      <c r="S40" s="2">
        <v>5357.5337809530402</v>
      </c>
      <c r="T40" s="2">
        <v>5473.3184117683104</v>
      </c>
      <c r="U40" s="2">
        <v>5581.1524245282399</v>
      </c>
      <c r="V40" s="2">
        <v>5687.9198947248196</v>
      </c>
      <c r="W40" s="2">
        <v>5710.9085331144597</v>
      </c>
      <c r="X40" s="2">
        <v>5709.0375680728102</v>
      </c>
      <c r="Y40" s="2">
        <v>5681.7589725887601</v>
      </c>
      <c r="Z40" s="2">
        <v>5676.5590504096199</v>
      </c>
      <c r="AA40" s="2">
        <v>5710.2031509502604</v>
      </c>
      <c r="AB40" s="2">
        <v>5808.0186863829604</v>
      </c>
      <c r="AC40" s="2">
        <v>5978.2499852396504</v>
      </c>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row>
    <row r="41" spans="1:60">
      <c r="A41" t="s">
        <v>196</v>
      </c>
      <c r="B41" s="2" t="s">
        <v>798</v>
      </c>
      <c r="C41" s="2" t="s">
        <v>763</v>
      </c>
      <c r="D41" s="2">
        <v>4630.3569585551104</v>
      </c>
      <c r="E41" s="2">
        <v>4785.9057578983202</v>
      </c>
      <c r="F41" s="2">
        <v>4937.1550214422896</v>
      </c>
      <c r="G41" s="2">
        <v>5187.9692505511803</v>
      </c>
      <c r="H41" s="2">
        <v>5491.4088067911798</v>
      </c>
      <c r="I41" s="2">
        <v>5799.4045366440796</v>
      </c>
      <c r="J41" s="2">
        <v>6257.6083005918299</v>
      </c>
      <c r="K41" s="2">
        <v>6676.9359783344698</v>
      </c>
      <c r="L41" s="2">
        <v>6937.6945410544404</v>
      </c>
      <c r="M41" s="2">
        <v>7206.89552973217</v>
      </c>
      <c r="N41" s="2">
        <v>7421.6845725043104</v>
      </c>
      <c r="O41" s="2">
        <v>7445.9978652121999</v>
      </c>
      <c r="P41" s="2">
        <v>7552.2738873288699</v>
      </c>
      <c r="Q41" s="2">
        <v>7732.9192079448003</v>
      </c>
      <c r="R41" s="2">
        <v>7904.0693643336899</v>
      </c>
      <c r="S41" s="2">
        <v>8115.2593073429198</v>
      </c>
      <c r="T41" s="2">
        <v>8368.8416948334707</v>
      </c>
      <c r="U41" s="2">
        <v>8614.5164906464106</v>
      </c>
      <c r="V41" s="2">
        <v>8798.9060904583203</v>
      </c>
      <c r="W41" s="2">
        <v>9014.8299124767109</v>
      </c>
      <c r="X41" s="2">
        <v>9233.9731810593694</v>
      </c>
      <c r="Y41" s="2">
        <v>9444.2898154627401</v>
      </c>
      <c r="Z41" s="2">
        <v>9644.4291567206692</v>
      </c>
      <c r="AA41" s="2">
        <v>9840.5076924764398</v>
      </c>
      <c r="AB41" s="2">
        <v>9893.6476580800609</v>
      </c>
      <c r="AC41" s="2">
        <v>9904.3869652141293</v>
      </c>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row>
    <row r="42" spans="1:60">
      <c r="A42" t="s">
        <v>196</v>
      </c>
      <c r="B42" s="2" t="s">
        <v>798</v>
      </c>
      <c r="C42" s="2" t="s">
        <v>764</v>
      </c>
      <c r="D42" s="2">
        <v>7128.2126681974296</v>
      </c>
      <c r="E42" s="2">
        <v>7293.58006807939</v>
      </c>
      <c r="F42" s="2">
        <v>7506.5879656378702</v>
      </c>
      <c r="G42" s="2">
        <v>7781.9396268456703</v>
      </c>
      <c r="H42" s="2">
        <v>8117.9848149559102</v>
      </c>
      <c r="I42" s="2">
        <v>8455.4521367915095</v>
      </c>
      <c r="J42" s="2">
        <v>8818.4142090516107</v>
      </c>
      <c r="K42" s="2">
        <v>9164.3669547587997</v>
      </c>
      <c r="L42" s="2">
        <v>9688.5400319035707</v>
      </c>
      <c r="M42" s="2">
        <v>10227.998341307801</v>
      </c>
      <c r="N42" s="2">
        <v>10846.1736493179</v>
      </c>
      <c r="O42" s="2">
        <v>11744.2486996509</v>
      </c>
      <c r="P42" s="2">
        <v>12563.147241959099</v>
      </c>
      <c r="Q42" s="2">
        <v>13088.8167364164</v>
      </c>
      <c r="R42" s="2">
        <v>13620.4392745402</v>
      </c>
      <c r="S42" s="2">
        <v>14060.820293521199</v>
      </c>
      <c r="T42" s="2">
        <v>14153.128702563499</v>
      </c>
      <c r="U42" s="2">
        <v>14398.288582806999</v>
      </c>
      <c r="V42" s="2">
        <v>14767.9434727958</v>
      </c>
      <c r="W42" s="2">
        <v>15136.775176177</v>
      </c>
      <c r="X42" s="2">
        <v>15571.7980739333</v>
      </c>
      <c r="Y42" s="2">
        <v>16086.4406244657</v>
      </c>
      <c r="Z42" s="2">
        <v>16587.879324617901</v>
      </c>
      <c r="AA42" s="2">
        <v>16981.126272043901</v>
      </c>
      <c r="AB42" s="2">
        <v>17429.2133823966</v>
      </c>
      <c r="AC42" s="2">
        <v>17886.7604037284</v>
      </c>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row>
    <row r="43" spans="1:60">
      <c r="A43" t="s">
        <v>196</v>
      </c>
      <c r="B43" s="2" t="s">
        <v>798</v>
      </c>
      <c r="C43" s="2" t="s">
        <v>765</v>
      </c>
      <c r="D43" s="2">
        <v>23750.7718390232</v>
      </c>
      <c r="E43" s="2">
        <v>24115.953356877599</v>
      </c>
      <c r="F43" s="2">
        <v>24472.774353082699</v>
      </c>
      <c r="G43" s="2">
        <v>24850.039550032099</v>
      </c>
      <c r="H43" s="2">
        <v>25388.818697532301</v>
      </c>
      <c r="I43" s="2">
        <v>26359.5262717283</v>
      </c>
      <c r="J43" s="2">
        <v>27347.204760120399</v>
      </c>
      <c r="K43" s="2">
        <v>28319.053894462199</v>
      </c>
      <c r="L43" s="2">
        <v>29386.8914843157</v>
      </c>
      <c r="M43" s="2">
        <v>30585.2138263052</v>
      </c>
      <c r="N43" s="2">
        <v>31902.986152110199</v>
      </c>
      <c r="O43" s="2">
        <v>33332.152874198597</v>
      </c>
      <c r="P43" s="2">
        <v>34720.7074525883</v>
      </c>
      <c r="Q43" s="2">
        <v>36621.178350746697</v>
      </c>
      <c r="R43" s="2">
        <v>38635.244588386602</v>
      </c>
      <c r="S43" s="2">
        <v>40918.031916207699</v>
      </c>
      <c r="T43" s="2">
        <v>43948.921908981203</v>
      </c>
      <c r="U43" s="2">
        <v>46689.480446973299</v>
      </c>
      <c r="V43" s="2">
        <v>49104.771001499801</v>
      </c>
      <c r="W43" s="2">
        <v>51591.288276708998</v>
      </c>
      <c r="X43" s="2">
        <v>54035.0027511796</v>
      </c>
      <c r="Y43" s="2">
        <v>56240.158139719097</v>
      </c>
      <c r="Z43" s="2">
        <v>58553.973188486903</v>
      </c>
      <c r="AA43" s="2">
        <v>60859.291888778702</v>
      </c>
      <c r="AB43" s="2">
        <v>63218.941856513302</v>
      </c>
      <c r="AC43" s="2">
        <v>65713.010454518502</v>
      </c>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row>
    <row r="44" spans="1:60">
      <c r="A44" t="s">
        <v>196</v>
      </c>
      <c r="B44" s="2" t="s">
        <v>799</v>
      </c>
      <c r="C44" s="2" t="s">
        <v>748</v>
      </c>
      <c r="D44" s="2">
        <v>333579.506890752</v>
      </c>
      <c r="E44" s="2">
        <v>336990.44650968403</v>
      </c>
      <c r="F44" s="2">
        <v>335711.55828538799</v>
      </c>
      <c r="G44" s="2">
        <v>335490.71022312902</v>
      </c>
      <c r="H44" s="2">
        <v>332579.60589773703</v>
      </c>
      <c r="I44" s="2">
        <v>323796.11686269502</v>
      </c>
      <c r="J44" s="2">
        <v>315312.80835277197</v>
      </c>
      <c r="K44" s="2">
        <v>313679.20051342802</v>
      </c>
      <c r="L44" s="2">
        <v>314937.12321278203</v>
      </c>
      <c r="M44" s="2">
        <v>318938.28344482702</v>
      </c>
      <c r="N44" s="2">
        <v>322581.91857982503</v>
      </c>
      <c r="O44" s="2">
        <v>326877.68233447999</v>
      </c>
      <c r="P44" s="2">
        <v>328073.85830207501</v>
      </c>
      <c r="Q44" s="2">
        <v>327852.99004463601</v>
      </c>
      <c r="R44" s="2">
        <v>327670.43735836702</v>
      </c>
      <c r="S44" s="2">
        <v>328080.719588003</v>
      </c>
      <c r="T44" s="2">
        <v>329145.12993050402</v>
      </c>
      <c r="U44" s="2">
        <v>331075.09543281898</v>
      </c>
      <c r="V44" s="2">
        <v>333725.220499477</v>
      </c>
      <c r="W44" s="2">
        <v>336920.83142634702</v>
      </c>
      <c r="X44" s="2">
        <v>340534.36793673498</v>
      </c>
      <c r="Y44" s="2">
        <v>344528.34484499</v>
      </c>
      <c r="Z44" s="2">
        <v>348704.265199118</v>
      </c>
      <c r="AA44" s="2">
        <v>353002.16082577797</v>
      </c>
      <c r="AB44" s="2">
        <v>357342.31883860298</v>
      </c>
      <c r="AC44" s="2">
        <v>361647.738929015</v>
      </c>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0">
      <c r="A45" t="s">
        <v>196</v>
      </c>
      <c r="B45" s="2" t="s">
        <v>799</v>
      </c>
      <c r="C45" s="2" t="s">
        <v>749</v>
      </c>
      <c r="D45" s="2">
        <v>322124.91685194802</v>
      </c>
      <c r="E45" s="2">
        <v>327870.373307553</v>
      </c>
      <c r="F45" s="2">
        <v>330984.52683350898</v>
      </c>
      <c r="G45" s="2">
        <v>334936.62219867198</v>
      </c>
      <c r="H45" s="2">
        <v>337265.13873955398</v>
      </c>
      <c r="I45" s="2">
        <v>334774.80639916199</v>
      </c>
      <c r="J45" s="2">
        <v>330670.268583456</v>
      </c>
      <c r="K45" s="2">
        <v>324752.97474215302</v>
      </c>
      <c r="L45" s="2">
        <v>320425.97549969098</v>
      </c>
      <c r="M45" s="2">
        <v>316439.35608692298</v>
      </c>
      <c r="N45" s="2">
        <v>312767.577516908</v>
      </c>
      <c r="O45" s="2">
        <v>309494.29250665801</v>
      </c>
      <c r="P45" s="2">
        <v>311046.77628347202</v>
      </c>
      <c r="Q45" s="2">
        <v>313936.60789704602</v>
      </c>
      <c r="R45" s="2">
        <v>317760.69852527097</v>
      </c>
      <c r="S45" s="2">
        <v>321448.22646955098</v>
      </c>
      <c r="T45" s="2">
        <v>325810.854211948</v>
      </c>
      <c r="U45" s="2">
        <v>327401.13252882398</v>
      </c>
      <c r="V45" s="2">
        <v>327714.68735117902</v>
      </c>
      <c r="W45" s="2">
        <v>327972.75791595899</v>
      </c>
      <c r="X45" s="2">
        <v>328695.79615720198</v>
      </c>
      <c r="Y45" s="2">
        <v>329989.15609999798</v>
      </c>
      <c r="Z45" s="2">
        <v>332040.88543648599</v>
      </c>
      <c r="AA45" s="2">
        <v>334722.469382843</v>
      </c>
      <c r="AB45" s="2">
        <v>337880.25768624397</v>
      </c>
      <c r="AC45" s="2">
        <v>341400.46442409902</v>
      </c>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row>
    <row r="46" spans="1:60">
      <c r="A46" t="s">
        <v>196</v>
      </c>
      <c r="B46" s="2" t="s">
        <v>799</v>
      </c>
      <c r="C46" s="2" t="s">
        <v>750</v>
      </c>
      <c r="D46" s="2">
        <v>287491.41616611299</v>
      </c>
      <c r="E46" s="2">
        <v>296585.76125955902</v>
      </c>
      <c r="F46" s="2">
        <v>303619.26106138498</v>
      </c>
      <c r="G46" s="2">
        <v>310897.0065128</v>
      </c>
      <c r="H46" s="2">
        <v>318669.35894140002</v>
      </c>
      <c r="I46" s="2">
        <v>322961.961607631</v>
      </c>
      <c r="J46" s="2">
        <v>325304.60262362601</v>
      </c>
      <c r="K46" s="2">
        <v>327012.42357712297</v>
      </c>
      <c r="L46" s="2">
        <v>328743.50153567101</v>
      </c>
      <c r="M46" s="2">
        <v>330090.06580748199</v>
      </c>
      <c r="N46" s="2">
        <v>331032.826928475</v>
      </c>
      <c r="O46" s="2">
        <v>330189.03214117599</v>
      </c>
      <c r="P46" s="2">
        <v>327060.17755348899</v>
      </c>
      <c r="Q46" s="2">
        <v>324608.35035968601</v>
      </c>
      <c r="R46" s="2">
        <v>321402.62017170899</v>
      </c>
      <c r="S46" s="2">
        <v>318272.94777928002</v>
      </c>
      <c r="T46" s="2">
        <v>315672.02068379999</v>
      </c>
      <c r="U46" s="2">
        <v>317444.55031327798</v>
      </c>
      <c r="V46" s="2">
        <v>320433.36434070702</v>
      </c>
      <c r="W46" s="2">
        <v>324237.30093254801</v>
      </c>
      <c r="X46" s="2">
        <v>327931.59472345602</v>
      </c>
      <c r="Y46" s="2">
        <v>332299.27161943598</v>
      </c>
      <c r="Z46" s="2">
        <v>334040.33700545999</v>
      </c>
      <c r="AA46" s="2">
        <v>334558.734481894</v>
      </c>
      <c r="AB46" s="2">
        <v>335010.59812341101</v>
      </c>
      <c r="AC46" s="2">
        <v>335907.15690606501</v>
      </c>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row>
    <row r="47" spans="1:60">
      <c r="A47" t="s">
        <v>196</v>
      </c>
      <c r="B47" s="2" t="s">
        <v>799</v>
      </c>
      <c r="C47" s="2" t="s">
        <v>751</v>
      </c>
      <c r="D47" s="2">
        <v>300092.55848975602</v>
      </c>
      <c r="E47" s="2">
        <v>301336.40086848801</v>
      </c>
      <c r="F47" s="2">
        <v>305174.14734662598</v>
      </c>
      <c r="G47" s="2">
        <v>307113.71998513298</v>
      </c>
      <c r="H47" s="2">
        <v>302114.02271222702</v>
      </c>
      <c r="I47" s="2">
        <v>297474.40592373698</v>
      </c>
      <c r="J47" s="2">
        <v>301643.503898333</v>
      </c>
      <c r="K47" s="2">
        <v>309246.99761667498</v>
      </c>
      <c r="L47" s="2">
        <v>317413.832286252</v>
      </c>
      <c r="M47" s="2">
        <v>327530.687328642</v>
      </c>
      <c r="N47" s="2">
        <v>335061.78382765601</v>
      </c>
      <c r="O47" s="2">
        <v>339972.630052322</v>
      </c>
      <c r="P47" s="2">
        <v>343540.880371009</v>
      </c>
      <c r="Q47" s="2">
        <v>346279.58266333397</v>
      </c>
      <c r="R47" s="2">
        <v>347801.78969050403</v>
      </c>
      <c r="S47" s="2">
        <v>349176.38645046199</v>
      </c>
      <c r="T47" s="2">
        <v>348700.03349233099</v>
      </c>
      <c r="U47" s="2">
        <v>346105.22314539098</v>
      </c>
      <c r="V47" s="2">
        <v>344217.95598535502</v>
      </c>
      <c r="W47" s="2">
        <v>341635.50350423303</v>
      </c>
      <c r="X47" s="2">
        <v>338803.02732931002</v>
      </c>
      <c r="Y47" s="2">
        <v>336711.08856249403</v>
      </c>
      <c r="Z47" s="2">
        <v>338655.40692963701</v>
      </c>
      <c r="AA47" s="2">
        <v>341703.37149627699</v>
      </c>
      <c r="AB47" s="2">
        <v>345489.148243009</v>
      </c>
      <c r="AC47" s="2">
        <v>349273.42678117799</v>
      </c>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row>
    <row r="48" spans="1:60">
      <c r="A48" t="s">
        <v>196</v>
      </c>
      <c r="B48" s="2" t="s">
        <v>799</v>
      </c>
      <c r="C48" s="2" t="s">
        <v>752</v>
      </c>
      <c r="D48" s="2">
        <v>370942.39004198997</v>
      </c>
      <c r="E48" s="2">
        <v>382110.87478399201</v>
      </c>
      <c r="F48" s="2">
        <v>391017.71051334799</v>
      </c>
      <c r="G48" s="2">
        <v>394344.72604190197</v>
      </c>
      <c r="H48" s="2">
        <v>380076.36363580998</v>
      </c>
      <c r="I48" s="2">
        <v>362088.23689250898</v>
      </c>
      <c r="J48" s="2">
        <v>344870.67560328898</v>
      </c>
      <c r="K48" s="2">
        <v>336726.04830102698</v>
      </c>
      <c r="L48" s="2">
        <v>335779.44154970901</v>
      </c>
      <c r="M48" s="2">
        <v>340750.76506210602</v>
      </c>
      <c r="N48" s="2">
        <v>348467.79212734499</v>
      </c>
      <c r="O48" s="2">
        <v>361077.59572447999</v>
      </c>
      <c r="P48" s="2">
        <v>373588.13631439401</v>
      </c>
      <c r="Q48" s="2">
        <v>384016.80334530899</v>
      </c>
      <c r="R48" s="2">
        <v>393820.21879818803</v>
      </c>
      <c r="S48" s="2">
        <v>401324.24614151602</v>
      </c>
      <c r="T48" s="2">
        <v>406465.015703123</v>
      </c>
      <c r="U48" s="2">
        <v>410503.72397942998</v>
      </c>
      <c r="V48" s="2">
        <v>413610.66541592602</v>
      </c>
      <c r="W48" s="2">
        <v>415628.09324824403</v>
      </c>
      <c r="X48" s="2">
        <v>417749.72251021402</v>
      </c>
      <c r="Y48" s="2">
        <v>417893.84075627901</v>
      </c>
      <c r="Z48" s="2">
        <v>416177.19193620799</v>
      </c>
      <c r="AA48" s="2">
        <v>415211.899132527</v>
      </c>
      <c r="AB48" s="2">
        <v>413675.12318837701</v>
      </c>
      <c r="AC48" s="2">
        <v>411591.10669807403</v>
      </c>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row>
    <row r="49" spans="1:60">
      <c r="A49" t="s">
        <v>196</v>
      </c>
      <c r="B49" s="2" t="s">
        <v>799</v>
      </c>
      <c r="C49" s="2" t="s">
        <v>753</v>
      </c>
      <c r="D49" s="2">
        <v>417603.87687610998</v>
      </c>
      <c r="E49" s="2">
        <v>432774.00923458597</v>
      </c>
      <c r="F49" s="2">
        <v>442891.21904736501</v>
      </c>
      <c r="G49" s="2">
        <v>450592.15617329301</v>
      </c>
      <c r="H49" s="2">
        <v>447267.14830377902</v>
      </c>
      <c r="I49" s="2">
        <v>431315.14935743302</v>
      </c>
      <c r="J49" s="2">
        <v>416032.94788734801</v>
      </c>
      <c r="K49" s="2">
        <v>403521.581943864</v>
      </c>
      <c r="L49" s="2">
        <v>396001.82839172898</v>
      </c>
      <c r="M49" s="2">
        <v>396461.66231776</v>
      </c>
      <c r="N49" s="2">
        <v>398578.61984750303</v>
      </c>
      <c r="O49" s="2">
        <v>399542.49159376702</v>
      </c>
      <c r="P49" s="2">
        <v>403323.64910166198</v>
      </c>
      <c r="Q49" s="2">
        <v>408503.45179214299</v>
      </c>
      <c r="R49" s="2">
        <v>414022.58860996203</v>
      </c>
      <c r="S49" s="2">
        <v>422064.11505701602</v>
      </c>
      <c r="T49" s="2">
        <v>433982.532833039</v>
      </c>
      <c r="U49" s="2">
        <v>445688.51596527197</v>
      </c>
      <c r="V49" s="2">
        <v>455640.14980205399</v>
      </c>
      <c r="W49" s="2">
        <v>464840.54774064198</v>
      </c>
      <c r="X49" s="2">
        <v>471841.01636612799</v>
      </c>
      <c r="Y49" s="2">
        <v>476904.03598666802</v>
      </c>
      <c r="Z49" s="2">
        <v>481183.99052537797</v>
      </c>
      <c r="AA49" s="2">
        <v>484610.18156181701</v>
      </c>
      <c r="AB49" s="2">
        <v>487147.383296552</v>
      </c>
      <c r="AC49" s="2">
        <v>490005.50988728198</v>
      </c>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row>
    <row r="50" spans="1:60">
      <c r="A50" t="s">
        <v>196</v>
      </c>
      <c r="B50" s="2" t="s">
        <v>799</v>
      </c>
      <c r="C50" s="2" t="s">
        <v>754</v>
      </c>
      <c r="D50" s="2">
        <v>416018.42978718103</v>
      </c>
      <c r="E50" s="2">
        <v>427491.92142389697</v>
      </c>
      <c r="F50" s="2">
        <v>434926.71428704902</v>
      </c>
      <c r="G50" s="2">
        <v>443101.925987038</v>
      </c>
      <c r="H50" s="2">
        <v>449659.70803702698</v>
      </c>
      <c r="I50" s="2">
        <v>443914.91109462501</v>
      </c>
      <c r="J50" s="2">
        <v>437987.75242288603</v>
      </c>
      <c r="K50" s="2">
        <v>432582.50478108297</v>
      </c>
      <c r="L50" s="2">
        <v>429537.68952588702</v>
      </c>
      <c r="M50" s="2">
        <v>429375.59253884299</v>
      </c>
      <c r="N50" s="2">
        <v>428822.85030923598</v>
      </c>
      <c r="O50" s="2">
        <v>428705.14852868399</v>
      </c>
      <c r="P50" s="2">
        <v>427973.32672194199</v>
      </c>
      <c r="Q50" s="2">
        <v>427662.05418384902</v>
      </c>
      <c r="R50" s="2">
        <v>429271.26847332198</v>
      </c>
      <c r="S50" s="2">
        <v>432393.253805627</v>
      </c>
      <c r="T50" s="2">
        <v>434675.857192809</v>
      </c>
      <c r="U50" s="2">
        <v>439089.20436304598</v>
      </c>
      <c r="V50" s="2">
        <v>444554.328262172</v>
      </c>
      <c r="W50" s="2">
        <v>450117.44099870301</v>
      </c>
      <c r="X50" s="2">
        <v>457589.24065534503</v>
      </c>
      <c r="Y50" s="2">
        <v>468291.494986957</v>
      </c>
      <c r="Z50" s="2">
        <v>478838.19903322897</v>
      </c>
      <c r="AA50" s="2">
        <v>487962.20999650599</v>
      </c>
      <c r="AB50" s="2">
        <v>496426.24968661799</v>
      </c>
      <c r="AC50" s="2">
        <v>502963.19534008199</v>
      </c>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row>
    <row r="51" spans="1:60">
      <c r="A51" t="s">
        <v>196</v>
      </c>
      <c r="B51" s="2" t="s">
        <v>799</v>
      </c>
      <c r="C51" s="2" t="s">
        <v>755</v>
      </c>
      <c r="D51" s="2">
        <v>367291.79687309201</v>
      </c>
      <c r="E51" s="2">
        <v>382691.34191342798</v>
      </c>
      <c r="F51" s="2">
        <v>397355.95656409999</v>
      </c>
      <c r="G51" s="2">
        <v>411671.74745339103</v>
      </c>
      <c r="H51" s="2">
        <v>422906.89007552603</v>
      </c>
      <c r="I51" s="2">
        <v>424061.25247604703</v>
      </c>
      <c r="J51" s="2">
        <v>421671.91437581001</v>
      </c>
      <c r="K51" s="2">
        <v>419829.81600143499</v>
      </c>
      <c r="L51" s="2">
        <v>420167.14507347101</v>
      </c>
      <c r="M51" s="2">
        <v>424531.78135462297</v>
      </c>
      <c r="N51" s="2">
        <v>427399.79108824302</v>
      </c>
      <c r="O51" s="2">
        <v>430356.093625326</v>
      </c>
      <c r="P51" s="2">
        <v>431971.96432803699</v>
      </c>
      <c r="Q51" s="2">
        <v>433401.97056745703</v>
      </c>
      <c r="R51" s="2">
        <v>434192.87758716103</v>
      </c>
      <c r="S51" s="2">
        <v>434818.71547174797</v>
      </c>
      <c r="T51" s="2">
        <v>435785.50468343199</v>
      </c>
      <c r="U51" s="2">
        <v>436276.82575180399</v>
      </c>
      <c r="V51" s="2">
        <v>437013.80626631802</v>
      </c>
      <c r="W51" s="2">
        <v>439106.301269271</v>
      </c>
      <c r="X51" s="2">
        <v>442354.67514210701</v>
      </c>
      <c r="Y51" s="2">
        <v>444964.80342661502</v>
      </c>
      <c r="Z51" s="2">
        <v>449339.57804690499</v>
      </c>
      <c r="AA51" s="2">
        <v>454589.24594093597</v>
      </c>
      <c r="AB51" s="2">
        <v>459909.99872681301</v>
      </c>
      <c r="AC51" s="2">
        <v>466898.89413767803</v>
      </c>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row>
    <row r="52" spans="1:60">
      <c r="A52" t="s">
        <v>196</v>
      </c>
      <c r="B52" s="2" t="s">
        <v>799</v>
      </c>
      <c r="C52" s="2" t="s">
        <v>756</v>
      </c>
      <c r="D52" s="2">
        <v>351331.56094456901</v>
      </c>
      <c r="E52" s="2">
        <v>349454.74190354702</v>
      </c>
      <c r="F52" s="2">
        <v>349325.09551531402</v>
      </c>
      <c r="G52" s="2">
        <v>351380.04687706701</v>
      </c>
      <c r="H52" s="2">
        <v>358302.45034242398</v>
      </c>
      <c r="I52" s="2">
        <v>364318.838435488</v>
      </c>
      <c r="J52" s="2">
        <v>372477.48755725799</v>
      </c>
      <c r="K52" s="2">
        <v>382093.38342520001</v>
      </c>
      <c r="L52" s="2">
        <v>391467.06032939901</v>
      </c>
      <c r="M52" s="2">
        <v>399439.31979282002</v>
      </c>
      <c r="N52" s="2">
        <v>405150.496683562</v>
      </c>
      <c r="O52" s="2">
        <v>408002.90921825502</v>
      </c>
      <c r="P52" s="2">
        <v>410186.18473180901</v>
      </c>
      <c r="Q52" s="2">
        <v>412896.18197770498</v>
      </c>
      <c r="R52" s="2">
        <v>417308.41957443103</v>
      </c>
      <c r="S52" s="2">
        <v>420497.74510069401</v>
      </c>
      <c r="T52" s="2">
        <v>423746.10100167798</v>
      </c>
      <c r="U52" s="2">
        <v>425845.58408365701</v>
      </c>
      <c r="V52" s="2">
        <v>427818.959145142</v>
      </c>
      <c r="W52" s="2">
        <v>429096.04601176101</v>
      </c>
      <c r="X52" s="2">
        <v>430123.87297215202</v>
      </c>
      <c r="Y52" s="2">
        <v>431443.45624301501</v>
      </c>
      <c r="Z52" s="2">
        <v>432350.34390055499</v>
      </c>
      <c r="AA52" s="2">
        <v>433413.09145863802</v>
      </c>
      <c r="AB52" s="2">
        <v>435605.66495057498</v>
      </c>
      <c r="AC52" s="2">
        <v>438855.63444353698</v>
      </c>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row>
    <row r="53" spans="1:60">
      <c r="A53" t="s">
        <v>196</v>
      </c>
      <c r="B53" s="2" t="s">
        <v>799</v>
      </c>
      <c r="C53" s="2" t="s">
        <v>757</v>
      </c>
      <c r="D53" s="2">
        <v>328255.80746277003</v>
      </c>
      <c r="E53" s="2">
        <v>339120.575036644</v>
      </c>
      <c r="F53" s="2">
        <v>345395.46416080702</v>
      </c>
      <c r="G53" s="2">
        <v>349149.11707147502</v>
      </c>
      <c r="H53" s="2">
        <v>350407.17428921501</v>
      </c>
      <c r="I53" s="2">
        <v>344017.38547251199</v>
      </c>
      <c r="J53" s="2">
        <v>338227.28224387899</v>
      </c>
      <c r="K53" s="2">
        <v>335803.53763715801</v>
      </c>
      <c r="L53" s="2">
        <v>336294.47154163499</v>
      </c>
      <c r="M53" s="2">
        <v>341333.94121223799</v>
      </c>
      <c r="N53" s="2">
        <v>349339.91081579198</v>
      </c>
      <c r="O53" s="2">
        <v>359448.45755597297</v>
      </c>
      <c r="P53" s="2">
        <v>370319.15562094603</v>
      </c>
      <c r="Q53" s="2">
        <v>380271.625935763</v>
      </c>
      <c r="R53" s="2">
        <v>387978.24891321699</v>
      </c>
      <c r="S53" s="2">
        <v>393702.56747654499</v>
      </c>
      <c r="T53" s="2">
        <v>396871.65008049703</v>
      </c>
      <c r="U53" s="2">
        <v>399389.89539742703</v>
      </c>
      <c r="V53" s="2">
        <v>402360.89287875401</v>
      </c>
      <c r="W53" s="2">
        <v>406812.07859214698</v>
      </c>
      <c r="X53" s="2">
        <v>410078.680762287</v>
      </c>
      <c r="Y53" s="2">
        <v>413379.86647387902</v>
      </c>
      <c r="Z53" s="2">
        <v>415630.53719093301</v>
      </c>
      <c r="AA53" s="2">
        <v>417775.15361819498</v>
      </c>
      <c r="AB53" s="2">
        <v>419256.97913294198</v>
      </c>
      <c r="AC53" s="2">
        <v>420510.24927759101</v>
      </c>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row>
    <row r="54" spans="1:60">
      <c r="A54" t="s">
        <v>196</v>
      </c>
      <c r="B54" s="2" t="s">
        <v>799</v>
      </c>
      <c r="C54" s="2" t="s">
        <v>758</v>
      </c>
      <c r="D54" s="2">
        <v>313114.38427418598</v>
      </c>
      <c r="E54" s="2">
        <v>310297.28767242801</v>
      </c>
      <c r="F54" s="2">
        <v>308306.20346922101</v>
      </c>
      <c r="G54" s="2">
        <v>308392.13363261102</v>
      </c>
      <c r="H54" s="2">
        <v>313558.02772695402</v>
      </c>
      <c r="I54" s="2">
        <v>321462.96118877002</v>
      </c>
      <c r="J54" s="2">
        <v>329538.32665507903</v>
      </c>
      <c r="K54" s="2">
        <v>334099.15206455003</v>
      </c>
      <c r="L54" s="2">
        <v>336771.44514369202</v>
      </c>
      <c r="M54" s="2">
        <v>337051.84048723598</v>
      </c>
      <c r="N54" s="2">
        <v>332790.79407476197</v>
      </c>
      <c r="O54" s="2">
        <v>329108.258294178</v>
      </c>
      <c r="P54" s="2">
        <v>328109.06867265003</v>
      </c>
      <c r="Q54" s="2">
        <v>329327.739000439</v>
      </c>
      <c r="R54" s="2">
        <v>334114.94475312199</v>
      </c>
      <c r="S54" s="2">
        <v>341700.08835976402</v>
      </c>
      <c r="T54" s="2">
        <v>351301.01766903501</v>
      </c>
      <c r="U54" s="2">
        <v>361702.16954812699</v>
      </c>
      <c r="V54" s="2">
        <v>371320.11939216201</v>
      </c>
      <c r="W54" s="2">
        <v>378898.15886817197</v>
      </c>
      <c r="X54" s="2">
        <v>384606.35491118499</v>
      </c>
      <c r="Y54" s="2">
        <v>387961.31890094897</v>
      </c>
      <c r="Z54" s="2">
        <v>390660.81699669402</v>
      </c>
      <c r="AA54" s="2">
        <v>393749.98913677398</v>
      </c>
      <c r="AB54" s="2">
        <v>398199.82919958199</v>
      </c>
      <c r="AC54" s="2">
        <v>401531.42817635398</v>
      </c>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row>
    <row r="55" spans="1:60">
      <c r="A55" t="s">
        <v>196</v>
      </c>
      <c r="B55" s="2" t="s">
        <v>799</v>
      </c>
      <c r="C55" s="2" t="s">
        <v>759</v>
      </c>
      <c r="D55" s="2">
        <v>288888.90627270099</v>
      </c>
      <c r="E55" s="2">
        <v>294911.796110439</v>
      </c>
      <c r="F55" s="2">
        <v>299037.30311499903</v>
      </c>
      <c r="G55" s="2">
        <v>303849.73555182101</v>
      </c>
      <c r="H55" s="2">
        <v>306297.54475073999</v>
      </c>
      <c r="I55" s="2">
        <v>303936.366451309</v>
      </c>
      <c r="J55" s="2">
        <v>300038.145696525</v>
      </c>
      <c r="K55" s="2">
        <v>297774.95373924298</v>
      </c>
      <c r="L55" s="2">
        <v>298099.93539222301</v>
      </c>
      <c r="M55" s="2">
        <v>302794.02962314</v>
      </c>
      <c r="N55" s="2">
        <v>311801.75454538298</v>
      </c>
      <c r="O55" s="2">
        <v>320914.79338027799</v>
      </c>
      <c r="P55" s="2">
        <v>326337.08869596297</v>
      </c>
      <c r="Q55" s="2">
        <v>329523.04159534402</v>
      </c>
      <c r="R55" s="2">
        <v>329969.31713331299</v>
      </c>
      <c r="S55" s="2">
        <v>326202.53871248098</v>
      </c>
      <c r="T55" s="2">
        <v>322959.97240127</v>
      </c>
      <c r="U55" s="2">
        <v>322225.84464281402</v>
      </c>
      <c r="V55" s="2">
        <v>323590.43137169798</v>
      </c>
      <c r="W55" s="2">
        <v>328274.58440677298</v>
      </c>
      <c r="X55" s="2">
        <v>335572.63868465502</v>
      </c>
      <c r="Y55" s="2">
        <v>344775.00361268898</v>
      </c>
      <c r="Z55" s="2">
        <v>354779.097798214</v>
      </c>
      <c r="AA55" s="2">
        <v>364058.462412027</v>
      </c>
      <c r="AB55" s="2">
        <v>371463.861626909</v>
      </c>
      <c r="AC55" s="2">
        <v>377132.13964671199</v>
      </c>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row>
    <row r="56" spans="1:60">
      <c r="A56" t="s">
        <v>196</v>
      </c>
      <c r="B56" s="2" t="s">
        <v>799</v>
      </c>
      <c r="C56" s="2" t="s">
        <v>760</v>
      </c>
      <c r="D56" s="2">
        <v>247228.49490920399</v>
      </c>
      <c r="E56" s="2">
        <v>253545.06236148899</v>
      </c>
      <c r="F56" s="2">
        <v>258818.280385747</v>
      </c>
      <c r="G56" s="2">
        <v>263954.58292113501</v>
      </c>
      <c r="H56" s="2">
        <v>272855.66751722398</v>
      </c>
      <c r="I56" s="2">
        <v>277796.82309725898</v>
      </c>
      <c r="J56" s="2">
        <v>282407.13384834898</v>
      </c>
      <c r="K56" s="2">
        <v>286702.16687944997</v>
      </c>
      <c r="L56" s="2">
        <v>291566.93745505298</v>
      </c>
      <c r="M56" s="2">
        <v>292214.89038022701</v>
      </c>
      <c r="N56" s="2">
        <v>291442.19355195097</v>
      </c>
      <c r="O56" s="2">
        <v>289314.284105497</v>
      </c>
      <c r="P56" s="2">
        <v>288385.82306849398</v>
      </c>
      <c r="Q56" s="2">
        <v>289466.46545384201</v>
      </c>
      <c r="R56" s="2">
        <v>294090.48838001199</v>
      </c>
      <c r="S56" s="2">
        <v>302757.94528464001</v>
      </c>
      <c r="T56" s="2">
        <v>311504.50849377102</v>
      </c>
      <c r="U56" s="2">
        <v>316811.88457612297</v>
      </c>
      <c r="V56" s="2">
        <v>320017.20356220403</v>
      </c>
      <c r="W56" s="2">
        <v>320659.69654528401</v>
      </c>
      <c r="X56" s="2">
        <v>317370.09184809198</v>
      </c>
      <c r="Y56" s="2">
        <v>314551.76094521501</v>
      </c>
      <c r="Z56" s="2">
        <v>314057.86528029398</v>
      </c>
      <c r="AA56" s="2">
        <v>315523.903518776</v>
      </c>
      <c r="AB56" s="2">
        <v>320077.83882903302</v>
      </c>
      <c r="AC56" s="2">
        <v>327076.21131255699</v>
      </c>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row>
    <row r="57" spans="1:60">
      <c r="A57" t="s">
        <v>196</v>
      </c>
      <c r="B57" s="2" t="s">
        <v>799</v>
      </c>
      <c r="C57" s="2" t="s">
        <v>761</v>
      </c>
      <c r="D57" s="2">
        <v>218784.59649367299</v>
      </c>
      <c r="E57" s="2">
        <v>218572.92624867399</v>
      </c>
      <c r="F57" s="2">
        <v>219637.08061581201</v>
      </c>
      <c r="G57" s="2">
        <v>223341.113491458</v>
      </c>
      <c r="H57" s="2">
        <v>230000.03496617501</v>
      </c>
      <c r="I57" s="2">
        <v>234902.20559741001</v>
      </c>
      <c r="J57" s="2">
        <v>241052.58349794801</v>
      </c>
      <c r="K57" s="2">
        <v>247248.883920953</v>
      </c>
      <c r="L57" s="2">
        <v>251798.174299209</v>
      </c>
      <c r="M57" s="2">
        <v>257577.21785634899</v>
      </c>
      <c r="N57" s="2">
        <v>263398.82040940598</v>
      </c>
      <c r="O57" s="2">
        <v>268940.04501189903</v>
      </c>
      <c r="P57" s="2">
        <v>273923.21177433198</v>
      </c>
      <c r="Q57" s="2">
        <v>279045.03576672199</v>
      </c>
      <c r="R57" s="2">
        <v>279898.19571070099</v>
      </c>
      <c r="S57" s="2">
        <v>279485.284444966</v>
      </c>
      <c r="T57" s="2">
        <v>277873.44819651998</v>
      </c>
      <c r="U57" s="2">
        <v>277362.00761841802</v>
      </c>
      <c r="V57" s="2">
        <v>278710.85188330902</v>
      </c>
      <c r="W57" s="2">
        <v>283299.58001586702</v>
      </c>
      <c r="X57" s="2">
        <v>291593.57173543703</v>
      </c>
      <c r="Y57" s="2">
        <v>299949.57610975998</v>
      </c>
      <c r="Z57" s="2">
        <v>305117.96336281201</v>
      </c>
      <c r="AA57" s="2">
        <v>308320.05955548701</v>
      </c>
      <c r="AB57" s="2">
        <v>309154.255193741</v>
      </c>
      <c r="AC57" s="2">
        <v>306339.616287652</v>
      </c>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row>
    <row r="58" spans="1:60">
      <c r="A58" t="s">
        <v>196</v>
      </c>
      <c r="B58" s="2" t="s">
        <v>799</v>
      </c>
      <c r="C58" s="2" t="s">
        <v>762</v>
      </c>
      <c r="D58" s="2">
        <v>162444.168662079</v>
      </c>
      <c r="E58" s="2">
        <v>174474.424363892</v>
      </c>
      <c r="F58" s="2">
        <v>184932.08893373801</v>
      </c>
      <c r="G58" s="2">
        <v>191217.70315030499</v>
      </c>
      <c r="H58" s="2">
        <v>199757.36939657299</v>
      </c>
      <c r="I58" s="2">
        <v>204889.967924008</v>
      </c>
      <c r="J58" s="2">
        <v>204688.97368603901</v>
      </c>
      <c r="K58" s="2">
        <v>206928.21925747601</v>
      </c>
      <c r="L58" s="2">
        <v>211059.09273024899</v>
      </c>
      <c r="M58" s="2">
        <v>215369.47538438</v>
      </c>
      <c r="N58" s="2">
        <v>220775.97378862399</v>
      </c>
      <c r="O58" s="2">
        <v>227404.132719374</v>
      </c>
      <c r="P58" s="2">
        <v>233897.31419406799</v>
      </c>
      <c r="Q58" s="2">
        <v>238741.216309101</v>
      </c>
      <c r="R58" s="2">
        <v>244374.12325644301</v>
      </c>
      <c r="S58" s="2">
        <v>250087.192000393</v>
      </c>
      <c r="T58" s="2">
        <v>255530.08958287799</v>
      </c>
      <c r="U58" s="2">
        <v>260473.406638443</v>
      </c>
      <c r="V58" s="2">
        <v>265504.86757090897</v>
      </c>
      <c r="W58" s="2">
        <v>266600.794255669</v>
      </c>
      <c r="X58" s="2">
        <v>266499.047641235</v>
      </c>
      <c r="Y58" s="2">
        <v>265318.45672136301</v>
      </c>
      <c r="Z58" s="2">
        <v>265136.77412943798</v>
      </c>
      <c r="AA58" s="2">
        <v>266681.10025632801</v>
      </c>
      <c r="AB58" s="2">
        <v>271233.85163680598</v>
      </c>
      <c r="AC58" s="2">
        <v>279225.82778593001</v>
      </c>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row>
    <row r="59" spans="1:60">
      <c r="A59" t="s">
        <v>196</v>
      </c>
      <c r="B59" s="2" t="s">
        <v>799</v>
      </c>
      <c r="C59" s="2" t="s">
        <v>763</v>
      </c>
      <c r="D59" s="2">
        <v>119815.699851732</v>
      </c>
      <c r="E59" s="2">
        <v>123668.56738904001</v>
      </c>
      <c r="F59" s="2">
        <v>127456.16032597001</v>
      </c>
      <c r="G59" s="2">
        <v>133764.923065643</v>
      </c>
      <c r="H59" s="2">
        <v>140977.73125541501</v>
      </c>
      <c r="I59" s="2">
        <v>148726.51798840301</v>
      </c>
      <c r="J59" s="2">
        <v>160163.062656091</v>
      </c>
      <c r="K59" s="2">
        <v>170578.806659019</v>
      </c>
      <c r="L59" s="2">
        <v>177055.199375002</v>
      </c>
      <c r="M59" s="2">
        <v>183767.92209244499</v>
      </c>
      <c r="N59" s="2">
        <v>189135.110998224</v>
      </c>
      <c r="O59" s="2">
        <v>189761.30401589701</v>
      </c>
      <c r="P59" s="2">
        <v>192541.681666702</v>
      </c>
      <c r="Q59" s="2">
        <v>196872.65834402401</v>
      </c>
      <c r="R59" s="2">
        <v>201224.95843911299</v>
      </c>
      <c r="S59" s="2">
        <v>206560.22813557801</v>
      </c>
      <c r="T59" s="2">
        <v>212996.51079041901</v>
      </c>
      <c r="U59" s="2">
        <v>219330.38405411501</v>
      </c>
      <c r="V59" s="2">
        <v>224232.48257639099</v>
      </c>
      <c r="W59" s="2">
        <v>229831.42340688399</v>
      </c>
      <c r="X59" s="2">
        <v>235523.760920792</v>
      </c>
      <c r="Y59" s="2">
        <v>240945.22734278601</v>
      </c>
      <c r="Z59" s="2">
        <v>245903.60317815401</v>
      </c>
      <c r="AA59" s="2">
        <v>250875.540284466</v>
      </c>
      <c r="AB59" s="2">
        <v>252212.71099953301</v>
      </c>
      <c r="AC59" s="2">
        <v>252429.220090402</v>
      </c>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row>
    <row r="60" spans="1:60">
      <c r="A60" t="s">
        <v>196</v>
      </c>
      <c r="B60" s="2" t="s">
        <v>799</v>
      </c>
      <c r="C60" s="2" t="s">
        <v>764</v>
      </c>
      <c r="D60" s="2">
        <v>86108.970333600402</v>
      </c>
      <c r="E60" s="2">
        <v>88448.083600143902</v>
      </c>
      <c r="F60" s="2">
        <v>91442.7461635012</v>
      </c>
      <c r="G60" s="2">
        <v>94904.469768204406</v>
      </c>
      <c r="H60" s="2">
        <v>99155.519645616601</v>
      </c>
      <c r="I60" s="2">
        <v>102823.31782518201</v>
      </c>
      <c r="J60" s="2">
        <v>106787.319060408</v>
      </c>
      <c r="K60" s="2">
        <v>110643.566829445</v>
      </c>
      <c r="L60" s="2">
        <v>116741.687088158</v>
      </c>
      <c r="M60" s="2">
        <v>123021.79621647501</v>
      </c>
      <c r="N60" s="2">
        <v>130280.100243134</v>
      </c>
      <c r="O60" s="2">
        <v>140880.95101317699</v>
      </c>
      <c r="P60" s="2">
        <v>150452.37783766599</v>
      </c>
      <c r="Q60" s="2">
        <v>156599.24304214699</v>
      </c>
      <c r="R60" s="2">
        <v>162879.76258682</v>
      </c>
      <c r="S60" s="2">
        <v>168071.20080447901</v>
      </c>
      <c r="T60" s="2">
        <v>169201.27148149599</v>
      </c>
      <c r="U60" s="2">
        <v>172264.626778356</v>
      </c>
      <c r="V60" s="2">
        <v>176630.79372864301</v>
      </c>
      <c r="W60" s="2">
        <v>181057.19776706499</v>
      </c>
      <c r="X60" s="2">
        <v>186338.86236218401</v>
      </c>
      <c r="Y60" s="2">
        <v>192546.38230140699</v>
      </c>
      <c r="Z60" s="2">
        <v>198699.24906632901</v>
      </c>
      <c r="AA60" s="2">
        <v>203598.75058202801</v>
      </c>
      <c r="AB60" s="2">
        <v>209133.88174444099</v>
      </c>
      <c r="AC60" s="2">
        <v>214812.02376366101</v>
      </c>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row>
    <row r="61" spans="1:60">
      <c r="A61" t="s">
        <v>196</v>
      </c>
      <c r="B61" s="2" t="s">
        <v>799</v>
      </c>
      <c r="C61" s="2" t="s">
        <v>765</v>
      </c>
      <c r="D61" s="2">
        <v>96002.278496278697</v>
      </c>
      <c r="E61" s="2">
        <v>97902.017852157398</v>
      </c>
      <c r="F61" s="2">
        <v>99734.639524094295</v>
      </c>
      <c r="G61" s="2">
        <v>101964.364458401</v>
      </c>
      <c r="H61" s="2">
        <v>104644.78301057901</v>
      </c>
      <c r="I61" s="2">
        <v>108154.59098690801</v>
      </c>
      <c r="J61" s="2">
        <v>111854.253506169</v>
      </c>
      <c r="K61" s="2">
        <v>115619.605710194</v>
      </c>
      <c r="L61" s="2">
        <v>119748.919205596</v>
      </c>
      <c r="M61" s="2">
        <v>124414.36165257799</v>
      </c>
      <c r="N61" s="2">
        <v>129520.842133367</v>
      </c>
      <c r="O61" s="2">
        <v>135078.806929293</v>
      </c>
      <c r="P61" s="2">
        <v>140537.10277271201</v>
      </c>
      <c r="Q61" s="2">
        <v>148045.52193967899</v>
      </c>
      <c r="R61" s="2">
        <v>156007.156647784</v>
      </c>
      <c r="S61" s="2">
        <v>165015.646895199</v>
      </c>
      <c r="T61" s="2">
        <v>177086.64084342</v>
      </c>
      <c r="U61" s="2">
        <v>188001.17235881599</v>
      </c>
      <c r="V61" s="2">
        <v>197611.03764662499</v>
      </c>
      <c r="W61" s="2">
        <v>207527.52904333099</v>
      </c>
      <c r="X61" s="2">
        <v>217257.69380421701</v>
      </c>
      <c r="Y61" s="2">
        <v>226028.17626409201</v>
      </c>
      <c r="Z61" s="2">
        <v>235323.547487829</v>
      </c>
      <c r="AA61" s="2">
        <v>244522.690647857</v>
      </c>
      <c r="AB61" s="2">
        <v>253980.12247196099</v>
      </c>
      <c r="AC61" s="2">
        <v>263974.14146476</v>
      </c>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row>
    <row r="62" spans="1:60">
      <c r="A62" t="s">
        <v>197</v>
      </c>
      <c r="B62" s="2" t="s">
        <v>797</v>
      </c>
      <c r="C62" s="2" t="s">
        <v>748</v>
      </c>
      <c r="D62" s="2">
        <v>167375.34108486</v>
      </c>
      <c r="E62" s="2">
        <v>165165.563442474</v>
      </c>
      <c r="F62" s="2">
        <v>163253.82920459099</v>
      </c>
      <c r="G62" s="2">
        <v>162617.511823793</v>
      </c>
      <c r="H62" s="2">
        <v>162344.06833216501</v>
      </c>
      <c r="I62" s="2">
        <v>159189.560749517</v>
      </c>
      <c r="J62" s="2">
        <v>158978.01937304001</v>
      </c>
      <c r="K62" s="2">
        <v>159404.00984699899</v>
      </c>
      <c r="L62" s="2">
        <v>159806.69893856801</v>
      </c>
      <c r="M62" s="2">
        <v>160685.10341890599</v>
      </c>
      <c r="N62" s="2">
        <v>162893.87344222801</v>
      </c>
      <c r="O62" s="2">
        <v>165523.785347053</v>
      </c>
      <c r="P62" s="2">
        <v>166416.30279287399</v>
      </c>
      <c r="Q62" s="2">
        <v>166458.05990048201</v>
      </c>
      <c r="R62" s="2">
        <v>166438.61046272601</v>
      </c>
      <c r="S62" s="2">
        <v>166641.216241571</v>
      </c>
      <c r="T62" s="2">
        <v>167108.97159494</v>
      </c>
      <c r="U62" s="2">
        <v>167948.734785974</v>
      </c>
      <c r="V62" s="2">
        <v>169084.56059624199</v>
      </c>
      <c r="W62" s="2">
        <v>170422.24356004799</v>
      </c>
      <c r="X62" s="2">
        <v>171894.49356421601</v>
      </c>
      <c r="Y62" s="2">
        <v>173474.57947293899</v>
      </c>
      <c r="Z62" s="2">
        <v>175065.72283731299</v>
      </c>
      <c r="AA62" s="2">
        <v>176640.70878406501</v>
      </c>
      <c r="AB62" s="2">
        <v>178168.08579328499</v>
      </c>
      <c r="AC62" s="2">
        <v>179613.744929251</v>
      </c>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row>
    <row r="63" spans="1:60">
      <c r="A63" t="s">
        <v>197</v>
      </c>
      <c r="B63" s="2" t="s">
        <v>797</v>
      </c>
      <c r="C63" s="2" t="s">
        <v>749</v>
      </c>
      <c r="D63" s="2">
        <v>176148.37183476501</v>
      </c>
      <c r="E63" s="2">
        <v>176419.66026076299</v>
      </c>
      <c r="F63" s="2">
        <v>177117.48846668599</v>
      </c>
      <c r="G63" s="2">
        <v>176229.64974965301</v>
      </c>
      <c r="H63" s="2">
        <v>175342.69569646599</v>
      </c>
      <c r="I63" s="2">
        <v>176485.206688443</v>
      </c>
      <c r="J63" s="2">
        <v>174420.832737227</v>
      </c>
      <c r="K63" s="2">
        <v>173192.17882644499</v>
      </c>
      <c r="L63" s="2">
        <v>173659.23820349399</v>
      </c>
      <c r="M63" s="2">
        <v>174362.83811384899</v>
      </c>
      <c r="N63" s="2">
        <v>171883.14670396701</v>
      </c>
      <c r="O63" s="2">
        <v>171830.55860756099</v>
      </c>
      <c r="P63" s="2">
        <v>172649.135135416</v>
      </c>
      <c r="Q63" s="2">
        <v>173491.52591310799</v>
      </c>
      <c r="R63" s="2">
        <v>174576.06384072301</v>
      </c>
      <c r="S63" s="2">
        <v>176715.385341822</v>
      </c>
      <c r="T63" s="2">
        <v>179277.008869224</v>
      </c>
      <c r="U63" s="2">
        <v>180085.97077258801</v>
      </c>
      <c r="V63" s="2">
        <v>180050.57155152</v>
      </c>
      <c r="W63" s="2">
        <v>179951.17515174701</v>
      </c>
      <c r="X63" s="2">
        <v>180112.157213798</v>
      </c>
      <c r="Y63" s="2">
        <v>180549.47916803401</v>
      </c>
      <c r="Z63" s="2">
        <v>181378.30309769299</v>
      </c>
      <c r="AA63" s="2">
        <v>182520.24368001701</v>
      </c>
      <c r="AB63" s="2">
        <v>183877.730124511</v>
      </c>
      <c r="AC63" s="2">
        <v>185380.828347289</v>
      </c>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row>
    <row r="64" spans="1:60">
      <c r="A64" t="s">
        <v>197</v>
      </c>
      <c r="B64" s="2" t="s">
        <v>797</v>
      </c>
      <c r="C64" s="2" t="s">
        <v>750</v>
      </c>
      <c r="D64" s="2">
        <v>165364.51265685001</v>
      </c>
      <c r="E64" s="2">
        <v>168861.851945431</v>
      </c>
      <c r="F64" s="2">
        <v>173402.84727837401</v>
      </c>
      <c r="G64" s="2">
        <v>177616.29974986799</v>
      </c>
      <c r="H64" s="2">
        <v>181258.327101904</v>
      </c>
      <c r="I64" s="2">
        <v>182136.627609463</v>
      </c>
      <c r="J64" s="2">
        <v>181936.91319708899</v>
      </c>
      <c r="K64" s="2">
        <v>182249.73102979601</v>
      </c>
      <c r="L64" s="2">
        <v>182100.11619766799</v>
      </c>
      <c r="M64" s="2">
        <v>181662.15524661099</v>
      </c>
      <c r="N64" s="2">
        <v>183367.39664188601</v>
      </c>
      <c r="O64" s="2">
        <v>181939.32967955901</v>
      </c>
      <c r="P64" s="2">
        <v>180865.81403591501</v>
      </c>
      <c r="Q64" s="2">
        <v>181106.02900465301</v>
      </c>
      <c r="R64" s="2">
        <v>181368.29703364</v>
      </c>
      <c r="S64" s="2">
        <v>178880.89251951699</v>
      </c>
      <c r="T64" s="2">
        <v>178628.47683960601</v>
      </c>
      <c r="U64" s="2">
        <v>179444.487592752</v>
      </c>
      <c r="V64" s="2">
        <v>180412.56292530001</v>
      </c>
      <c r="W64" s="2">
        <v>181604.18541490499</v>
      </c>
      <c r="X64" s="2">
        <v>183664.28864021401</v>
      </c>
      <c r="Y64" s="2">
        <v>186129.36526956601</v>
      </c>
      <c r="Z64" s="2">
        <v>186859.750782663</v>
      </c>
      <c r="AA64" s="2">
        <v>186760.496519351</v>
      </c>
      <c r="AB64" s="2">
        <v>186599.92816283999</v>
      </c>
      <c r="AC64" s="2">
        <v>186720.955958187</v>
      </c>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row>
    <row r="65" spans="1:60">
      <c r="A65" t="s">
        <v>197</v>
      </c>
      <c r="B65" s="2" t="s">
        <v>797</v>
      </c>
      <c r="C65" s="2" t="s">
        <v>751</v>
      </c>
      <c r="D65" s="2">
        <v>160493.58802681</v>
      </c>
      <c r="E65" s="2">
        <v>162149.61957506</v>
      </c>
      <c r="F65" s="2">
        <v>162011.25142180501</v>
      </c>
      <c r="G65" s="2">
        <v>161328.43776512</v>
      </c>
      <c r="H65" s="2">
        <v>161452.258335758</v>
      </c>
      <c r="I65" s="2">
        <v>161733.039372356</v>
      </c>
      <c r="J65" s="2">
        <v>164955.05300593399</v>
      </c>
      <c r="K65" s="2">
        <v>168506.453336142</v>
      </c>
      <c r="L65" s="2">
        <v>172373.60951027801</v>
      </c>
      <c r="M65" s="2">
        <v>175569.593365307</v>
      </c>
      <c r="N65" s="2">
        <v>177149.65636152099</v>
      </c>
      <c r="O65" s="2">
        <v>177539.59295411501</v>
      </c>
      <c r="P65" s="2">
        <v>178173.51792723199</v>
      </c>
      <c r="Q65" s="2">
        <v>178259.17158940501</v>
      </c>
      <c r="R65" s="2">
        <v>177957.16943880299</v>
      </c>
      <c r="S65" s="2">
        <v>179521.77594665601</v>
      </c>
      <c r="T65" s="2">
        <v>178209.68449392801</v>
      </c>
      <c r="U65" s="2">
        <v>177117.363272066</v>
      </c>
      <c r="V65" s="2">
        <v>177130.90625526599</v>
      </c>
      <c r="W65" s="2">
        <v>177109.912855831</v>
      </c>
      <c r="X65" s="2">
        <v>174830.86854072401</v>
      </c>
      <c r="Y65" s="2">
        <v>174387.02238818401</v>
      </c>
      <c r="Z65" s="2">
        <v>175112.456545897</v>
      </c>
      <c r="AA65" s="2">
        <v>176135.68800207699</v>
      </c>
      <c r="AB65" s="2">
        <v>177372.44478725301</v>
      </c>
      <c r="AC65" s="2">
        <v>179241.95223244201</v>
      </c>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row>
    <row r="66" spans="1:60">
      <c r="A66" t="s">
        <v>197</v>
      </c>
      <c r="B66" s="2" t="s">
        <v>797</v>
      </c>
      <c r="C66" s="2" t="s">
        <v>752</v>
      </c>
      <c r="D66" s="2">
        <v>152635.93072139801</v>
      </c>
      <c r="E66" s="2">
        <v>152257.36154998801</v>
      </c>
      <c r="F66" s="2">
        <v>153096.58665624799</v>
      </c>
      <c r="G66" s="2">
        <v>154117.49835400001</v>
      </c>
      <c r="H66" s="2">
        <v>153706.44385882901</v>
      </c>
      <c r="I66" s="2">
        <v>152286.389950154</v>
      </c>
      <c r="J66" s="2">
        <v>150422.635309223</v>
      </c>
      <c r="K66" s="2">
        <v>148707.78144984</v>
      </c>
      <c r="L66" s="2">
        <v>147384.33088545699</v>
      </c>
      <c r="M66" s="2">
        <v>147939.01140116301</v>
      </c>
      <c r="N66" s="2">
        <v>150232.93584082299</v>
      </c>
      <c r="O66" s="2">
        <v>154551.67113584699</v>
      </c>
      <c r="P66" s="2">
        <v>158711.129506342</v>
      </c>
      <c r="Q66" s="2">
        <v>162510.19143087399</v>
      </c>
      <c r="R66" s="2">
        <v>165558.58902425901</v>
      </c>
      <c r="S66" s="2">
        <v>167235.042092355</v>
      </c>
      <c r="T66" s="2">
        <v>167916.563052023</v>
      </c>
      <c r="U66" s="2">
        <v>168707.213601164</v>
      </c>
      <c r="V66" s="2">
        <v>169003.342475207</v>
      </c>
      <c r="W66" s="2">
        <v>168931.511018669</v>
      </c>
      <c r="X66" s="2">
        <v>170266.83904003</v>
      </c>
      <c r="Y66" s="2">
        <v>169174.00608844799</v>
      </c>
      <c r="Z66" s="2">
        <v>168180.13678972999</v>
      </c>
      <c r="AA66" s="2">
        <v>167980.32059375799</v>
      </c>
      <c r="AB66" s="2">
        <v>167706.87388976201</v>
      </c>
      <c r="AC66" s="2">
        <v>165807.537847042</v>
      </c>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row>
    <row r="67" spans="1:60">
      <c r="A67" t="s">
        <v>197</v>
      </c>
      <c r="B67" s="2" t="s">
        <v>797</v>
      </c>
      <c r="C67" s="2" t="s">
        <v>753</v>
      </c>
      <c r="D67" s="2">
        <v>153556.88022046999</v>
      </c>
      <c r="E67" s="2">
        <v>155922.42325936299</v>
      </c>
      <c r="F67" s="2">
        <v>156960.02237378599</v>
      </c>
      <c r="G67" s="2">
        <v>158053.238147853</v>
      </c>
      <c r="H67" s="2">
        <v>156954.48452784601</v>
      </c>
      <c r="I67" s="2">
        <v>155096.40336221599</v>
      </c>
      <c r="J67" s="2">
        <v>153723.50608564299</v>
      </c>
      <c r="K67" s="2">
        <v>153709.24653023999</v>
      </c>
      <c r="L67" s="2">
        <v>153790.805370936</v>
      </c>
      <c r="M67" s="2">
        <v>154445.27858754899</v>
      </c>
      <c r="N67" s="2">
        <v>155310.265698715</v>
      </c>
      <c r="O67" s="2">
        <v>155610.56057005501</v>
      </c>
      <c r="P67" s="2">
        <v>156004.56583959499</v>
      </c>
      <c r="Q67" s="2">
        <v>156500.037921888</v>
      </c>
      <c r="R67" s="2">
        <v>157722.10011429101</v>
      </c>
      <c r="S67" s="2">
        <v>160299.219583053</v>
      </c>
      <c r="T67" s="2">
        <v>164606.96049768</v>
      </c>
      <c r="U67" s="2">
        <v>168771.346070556</v>
      </c>
      <c r="V67" s="2">
        <v>172422.91741029301</v>
      </c>
      <c r="W67" s="2">
        <v>175461.58201308799</v>
      </c>
      <c r="X67" s="2">
        <v>177275.30245283799</v>
      </c>
      <c r="Y67" s="2">
        <v>178194.099616594</v>
      </c>
      <c r="Z67" s="2">
        <v>179095.156234058</v>
      </c>
      <c r="AA67" s="2">
        <v>179571.004178556</v>
      </c>
      <c r="AB67" s="2">
        <v>179703.22090847901</v>
      </c>
      <c r="AC67" s="2">
        <v>180801.02174957999</v>
      </c>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row>
    <row r="68" spans="1:60">
      <c r="A68" t="s">
        <v>197</v>
      </c>
      <c r="B68" s="2" t="s">
        <v>797</v>
      </c>
      <c r="C68" s="2" t="s">
        <v>754</v>
      </c>
      <c r="D68" s="2">
        <v>151331.913580263</v>
      </c>
      <c r="E68" s="2">
        <v>153455.82833083899</v>
      </c>
      <c r="F68" s="2">
        <v>155079.90410316701</v>
      </c>
      <c r="G68" s="2">
        <v>156732.36450555301</v>
      </c>
      <c r="H68" s="2">
        <v>158935.975360137</v>
      </c>
      <c r="I68" s="2">
        <v>161042.26200474999</v>
      </c>
      <c r="J68" s="2">
        <v>162331.807436804</v>
      </c>
      <c r="K68" s="2">
        <v>163183.57112593099</v>
      </c>
      <c r="L68" s="2">
        <v>164261.47956467801</v>
      </c>
      <c r="M68" s="2">
        <v>164913.87304917301</v>
      </c>
      <c r="N68" s="2">
        <v>164903.91852882199</v>
      </c>
      <c r="O68" s="2">
        <v>165112.00163880599</v>
      </c>
      <c r="P68" s="2">
        <v>165794.56844165799</v>
      </c>
      <c r="Q68" s="2">
        <v>166274.50227448999</v>
      </c>
      <c r="R68" s="2">
        <v>166870.72398905299</v>
      </c>
      <c r="S68" s="2">
        <v>167835.39401451999</v>
      </c>
      <c r="T68" s="2">
        <v>168356.52349765701</v>
      </c>
      <c r="U68" s="2">
        <v>169146.65128551601</v>
      </c>
      <c r="V68" s="2">
        <v>170112.32498527199</v>
      </c>
      <c r="W68" s="2">
        <v>171528.034186882</v>
      </c>
      <c r="X68" s="2">
        <v>174073.93842386501</v>
      </c>
      <c r="Y68" s="2">
        <v>178180.61493702501</v>
      </c>
      <c r="Z68" s="2">
        <v>182186.179950936</v>
      </c>
      <c r="AA68" s="2">
        <v>185666.935768077</v>
      </c>
      <c r="AB68" s="2">
        <v>188627.54392797599</v>
      </c>
      <c r="AC68" s="2">
        <v>190466.896486802</v>
      </c>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row>
    <row r="69" spans="1:60">
      <c r="A69" t="s">
        <v>197</v>
      </c>
      <c r="B69" s="2" t="s">
        <v>797</v>
      </c>
      <c r="C69" s="2" t="s">
        <v>755</v>
      </c>
      <c r="D69" s="2">
        <v>145604.97695893899</v>
      </c>
      <c r="E69" s="2">
        <v>147966.912915019</v>
      </c>
      <c r="F69" s="2">
        <v>151685.51823396099</v>
      </c>
      <c r="G69" s="2">
        <v>154667.86907300801</v>
      </c>
      <c r="H69" s="2">
        <v>157569.68027767699</v>
      </c>
      <c r="I69" s="2">
        <v>160265.32514675101</v>
      </c>
      <c r="J69" s="2">
        <v>162732.85862012699</v>
      </c>
      <c r="K69" s="2">
        <v>165008.53002539801</v>
      </c>
      <c r="L69" s="2">
        <v>167712.924802589</v>
      </c>
      <c r="M69" s="2">
        <v>171049.133378219</v>
      </c>
      <c r="N69" s="2">
        <v>173856.86154617101</v>
      </c>
      <c r="O69" s="2">
        <v>175955.254514017</v>
      </c>
      <c r="P69" s="2">
        <v>177383.890057098</v>
      </c>
      <c r="Q69" s="2">
        <v>178754.27699815101</v>
      </c>
      <c r="R69" s="2">
        <v>179401.122029497</v>
      </c>
      <c r="S69" s="2">
        <v>179491.60392353099</v>
      </c>
      <c r="T69" s="2">
        <v>179766.77234336801</v>
      </c>
      <c r="U69" s="2">
        <v>180275.72688313801</v>
      </c>
      <c r="V69" s="2">
        <v>180618.996039297</v>
      </c>
      <c r="W69" s="2">
        <v>181143.621046744</v>
      </c>
      <c r="X69" s="2">
        <v>182100.57311519299</v>
      </c>
      <c r="Y69" s="2">
        <v>182681.08818265499</v>
      </c>
      <c r="Z69" s="2">
        <v>183629.176468805</v>
      </c>
      <c r="AA69" s="2">
        <v>184805.16668860501</v>
      </c>
      <c r="AB69" s="2">
        <v>186299.814300564</v>
      </c>
      <c r="AC69" s="2">
        <v>188826.71621233999</v>
      </c>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row>
    <row r="70" spans="1:60">
      <c r="A70" t="s">
        <v>197</v>
      </c>
      <c r="B70" s="2" t="s">
        <v>797</v>
      </c>
      <c r="C70" s="2" t="s">
        <v>756</v>
      </c>
      <c r="D70" s="2">
        <v>163954.05386663601</v>
      </c>
      <c r="E70" s="2">
        <v>158851.589062974</v>
      </c>
      <c r="F70" s="2">
        <v>155386.38319296099</v>
      </c>
      <c r="G70" s="2">
        <v>152957.48434635901</v>
      </c>
      <c r="H70" s="2">
        <v>152719.44671149499</v>
      </c>
      <c r="I70" s="2">
        <v>154083.60972563701</v>
      </c>
      <c r="J70" s="2">
        <v>156933.33159633001</v>
      </c>
      <c r="K70" s="2">
        <v>160855.20360464501</v>
      </c>
      <c r="L70" s="2">
        <v>165018.35728111901</v>
      </c>
      <c r="M70" s="2">
        <v>169110.83845233</v>
      </c>
      <c r="N70" s="2">
        <v>172534.695733481</v>
      </c>
      <c r="O70" s="2">
        <v>175404.20081396599</v>
      </c>
      <c r="P70" s="2">
        <v>177850.09645477799</v>
      </c>
      <c r="Q70" s="2">
        <v>180530.47291305999</v>
      </c>
      <c r="R70" s="2">
        <v>183652.92310491801</v>
      </c>
      <c r="S70" s="2">
        <v>186205.49122195999</v>
      </c>
      <c r="T70" s="2">
        <v>188198.236356632</v>
      </c>
      <c r="U70" s="2">
        <v>189552.71681323601</v>
      </c>
      <c r="V70" s="2">
        <v>190849.699590031</v>
      </c>
      <c r="W70" s="2">
        <v>191466.064539577</v>
      </c>
      <c r="X70" s="2">
        <v>191596.85755207299</v>
      </c>
      <c r="Y70" s="2">
        <v>191876.224316006</v>
      </c>
      <c r="Z70" s="2">
        <v>192270.87474073001</v>
      </c>
      <c r="AA70" s="2">
        <v>192526.33865524799</v>
      </c>
      <c r="AB70" s="2">
        <v>193004.08587351401</v>
      </c>
      <c r="AC70" s="2">
        <v>193942.97489490701</v>
      </c>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row>
    <row r="71" spans="1:60">
      <c r="A71" t="s">
        <v>197</v>
      </c>
      <c r="B71" s="2" t="s">
        <v>797</v>
      </c>
      <c r="C71" s="2" t="s">
        <v>757</v>
      </c>
      <c r="D71" s="2">
        <v>169625.018564931</v>
      </c>
      <c r="E71" s="2">
        <v>173761.76840539899</v>
      </c>
      <c r="F71" s="2">
        <v>176331.01742656101</v>
      </c>
      <c r="G71" s="2">
        <v>176240.627402057</v>
      </c>
      <c r="H71" s="2">
        <v>174897.763569042</v>
      </c>
      <c r="I71" s="2">
        <v>170163.22511064299</v>
      </c>
      <c r="J71" s="2">
        <v>165168.66021041301</v>
      </c>
      <c r="K71" s="2">
        <v>161933.95104887499</v>
      </c>
      <c r="L71" s="2">
        <v>160099.93827976199</v>
      </c>
      <c r="M71" s="2">
        <v>160638.98784361701</v>
      </c>
      <c r="N71" s="2">
        <v>162879.64416197399</v>
      </c>
      <c r="O71" s="2">
        <v>166425.0964367</v>
      </c>
      <c r="P71" s="2">
        <v>170877.74364341499</v>
      </c>
      <c r="Q71" s="2">
        <v>175341.732724834</v>
      </c>
      <c r="R71" s="2">
        <v>179475.54790552001</v>
      </c>
      <c r="S71" s="2">
        <v>182887.19900094299</v>
      </c>
      <c r="T71" s="2">
        <v>185635.13808842201</v>
      </c>
      <c r="U71" s="2">
        <v>187938.949965751</v>
      </c>
      <c r="V71" s="2">
        <v>190451.65573132801</v>
      </c>
      <c r="W71" s="2">
        <v>193424.03437727099</v>
      </c>
      <c r="X71" s="2">
        <v>195799.09034104701</v>
      </c>
      <c r="Y71" s="2">
        <v>197685.61944568501</v>
      </c>
      <c r="Z71" s="2">
        <v>198961.62356158401</v>
      </c>
      <c r="AA71" s="2">
        <v>200193.956749593</v>
      </c>
      <c r="AB71" s="2">
        <v>200776.78255628899</v>
      </c>
      <c r="AC71" s="2">
        <v>200916.69765400299</v>
      </c>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row>
    <row r="72" spans="1:60">
      <c r="A72" t="s">
        <v>197</v>
      </c>
      <c r="B72" s="2" t="s">
        <v>797</v>
      </c>
      <c r="C72" s="2" t="s">
        <v>758</v>
      </c>
      <c r="D72" s="2">
        <v>178353.765684043</v>
      </c>
      <c r="E72" s="2">
        <v>173832.51850105199</v>
      </c>
      <c r="F72" s="2">
        <v>169910.30826661899</v>
      </c>
      <c r="G72" s="2">
        <v>168243.16705055899</v>
      </c>
      <c r="H72" s="2">
        <v>169536.123541368</v>
      </c>
      <c r="I72" s="2">
        <v>172822.377946953</v>
      </c>
      <c r="J72" s="2">
        <v>176693.77259693801</v>
      </c>
      <c r="K72" s="2">
        <v>179084.97646342099</v>
      </c>
      <c r="L72" s="2">
        <v>179286.74741303999</v>
      </c>
      <c r="M72" s="2">
        <v>178158.30728032999</v>
      </c>
      <c r="N72" s="2">
        <v>174074.15145224301</v>
      </c>
      <c r="O72" s="2">
        <v>169689.35757549401</v>
      </c>
      <c r="P72" s="2">
        <v>166956.39614311501</v>
      </c>
      <c r="Q72" s="2">
        <v>165524.77249675899</v>
      </c>
      <c r="R72" s="2">
        <v>166301.287302982</v>
      </c>
      <c r="S72" s="2">
        <v>168771.333446248</v>
      </c>
      <c r="T72" s="2">
        <v>172502.13778315199</v>
      </c>
      <c r="U72" s="2">
        <v>177097.840093548</v>
      </c>
      <c r="V72" s="2">
        <v>181632.04589218501</v>
      </c>
      <c r="W72" s="2">
        <v>185747.124531318</v>
      </c>
      <c r="X72" s="2">
        <v>189106.25010060699</v>
      </c>
      <c r="Y72" s="2">
        <v>191727.51984918799</v>
      </c>
      <c r="Z72" s="2">
        <v>193903.829041577</v>
      </c>
      <c r="AA72" s="2">
        <v>196269.93733800601</v>
      </c>
      <c r="AB72" s="2">
        <v>199106.61242974401</v>
      </c>
      <c r="AC72" s="2">
        <v>201336.039176497</v>
      </c>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row>
    <row r="73" spans="1:60">
      <c r="A73" t="s">
        <v>197</v>
      </c>
      <c r="B73" s="2" t="s">
        <v>797</v>
      </c>
      <c r="C73" s="2" t="s">
        <v>759</v>
      </c>
      <c r="D73" s="2">
        <v>185560.91624955699</v>
      </c>
      <c r="E73" s="2">
        <v>188495.055317672</v>
      </c>
      <c r="F73" s="2">
        <v>190130.36409088099</v>
      </c>
      <c r="G73" s="2">
        <v>189797.50940976301</v>
      </c>
      <c r="H73" s="2">
        <v>187248.86741182301</v>
      </c>
      <c r="I73" s="2">
        <v>182146.18533366799</v>
      </c>
      <c r="J73" s="2">
        <v>177109.02897327399</v>
      </c>
      <c r="K73" s="2">
        <v>172823.64716740599</v>
      </c>
      <c r="L73" s="2">
        <v>171080.812847764</v>
      </c>
      <c r="M73" s="2">
        <v>171946.971331762</v>
      </c>
      <c r="N73" s="2">
        <v>175792.429178538</v>
      </c>
      <c r="O73" s="2">
        <v>180023.208208369</v>
      </c>
      <c r="P73" s="2">
        <v>182622.40791154301</v>
      </c>
      <c r="Q73" s="2">
        <v>183017.45605903101</v>
      </c>
      <c r="R73" s="2">
        <v>181967.62833718999</v>
      </c>
      <c r="S73" s="2">
        <v>178032.100177121</v>
      </c>
      <c r="T73" s="2">
        <v>173866.686819261</v>
      </c>
      <c r="U73" s="2">
        <v>171349.58222646901</v>
      </c>
      <c r="V73" s="2">
        <v>170127.53456261099</v>
      </c>
      <c r="W73" s="2">
        <v>171071.40141364001</v>
      </c>
      <c r="X73" s="2">
        <v>173669.75403290399</v>
      </c>
      <c r="Y73" s="2">
        <v>177512.36346153301</v>
      </c>
      <c r="Z73" s="2">
        <v>182196.68423055799</v>
      </c>
      <c r="AA73" s="2">
        <v>186789.45329732299</v>
      </c>
      <c r="AB73" s="2">
        <v>190921.489941754</v>
      </c>
      <c r="AC73" s="2">
        <v>194273.781167051</v>
      </c>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row>
    <row r="74" spans="1:60">
      <c r="A74" t="s">
        <v>197</v>
      </c>
      <c r="B74" s="2" t="s">
        <v>797</v>
      </c>
      <c r="C74" s="2" t="s">
        <v>760</v>
      </c>
      <c r="D74" s="2">
        <v>172763.20960881599</v>
      </c>
      <c r="E74" s="2">
        <v>175952.59532124299</v>
      </c>
      <c r="F74" s="2">
        <v>179013.493226816</v>
      </c>
      <c r="G74" s="2">
        <v>182889.44852359299</v>
      </c>
      <c r="H74" s="2">
        <v>186732.14917145201</v>
      </c>
      <c r="I74" s="2">
        <v>189926.493646319</v>
      </c>
      <c r="J74" s="2">
        <v>192137.88962793801</v>
      </c>
      <c r="K74" s="2">
        <v>193127.665061768</v>
      </c>
      <c r="L74" s="2">
        <v>192365.490567353</v>
      </c>
      <c r="M74" s="2">
        <v>189294.00686611599</v>
      </c>
      <c r="N74" s="2">
        <v>185015.70571136099</v>
      </c>
      <c r="O74" s="2">
        <v>180649.33586969</v>
      </c>
      <c r="P74" s="2">
        <v>176916.45198480299</v>
      </c>
      <c r="Q74" s="2">
        <v>175565.482365075</v>
      </c>
      <c r="R74" s="2">
        <v>176683.481775711</v>
      </c>
      <c r="S74" s="2">
        <v>180720.51640441699</v>
      </c>
      <c r="T74" s="2">
        <v>185074.420396651</v>
      </c>
      <c r="U74" s="2">
        <v>187750.48770556701</v>
      </c>
      <c r="V74" s="2">
        <v>188270.949828229</v>
      </c>
      <c r="W74" s="2">
        <v>187318.81520167299</v>
      </c>
      <c r="X74" s="2">
        <v>183508.73605263201</v>
      </c>
      <c r="Y74" s="2">
        <v>179522.551121483</v>
      </c>
      <c r="Z74" s="2">
        <v>177189.37335871899</v>
      </c>
      <c r="AA74" s="2">
        <v>176157.78888147001</v>
      </c>
      <c r="AB74" s="2">
        <v>177283.44616515399</v>
      </c>
      <c r="AC74" s="2">
        <v>180058.006002632</v>
      </c>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row>
    <row r="75" spans="1:60">
      <c r="A75" t="s">
        <v>197</v>
      </c>
      <c r="B75" s="2" t="s">
        <v>797</v>
      </c>
      <c r="C75" s="2" t="s">
        <v>761</v>
      </c>
      <c r="D75" s="2">
        <v>165408.81912585799</v>
      </c>
      <c r="E75" s="2">
        <v>164263.23027938401</v>
      </c>
      <c r="F75" s="2">
        <v>166398.37475783899</v>
      </c>
      <c r="G75" s="2">
        <v>169044.29253443301</v>
      </c>
      <c r="H75" s="2">
        <v>172270.67594806</v>
      </c>
      <c r="I75" s="2">
        <v>174470.69556982099</v>
      </c>
      <c r="J75" s="2">
        <v>176944.605197495</v>
      </c>
      <c r="K75" s="2">
        <v>179422.415678188</v>
      </c>
      <c r="L75" s="2">
        <v>182938.44942540801</v>
      </c>
      <c r="M75" s="2">
        <v>186070.337983092</v>
      </c>
      <c r="N75" s="2">
        <v>189693.67193526699</v>
      </c>
      <c r="O75" s="2">
        <v>192335.262283788</v>
      </c>
      <c r="P75" s="2">
        <v>193736.85750673199</v>
      </c>
      <c r="Q75" s="2">
        <v>193459.60261929699</v>
      </c>
      <c r="R75" s="2">
        <v>190800.21255163601</v>
      </c>
      <c r="S75" s="2">
        <v>186959.69488170999</v>
      </c>
      <c r="T75" s="2">
        <v>182992.44573357599</v>
      </c>
      <c r="U75" s="2">
        <v>179677.32808833799</v>
      </c>
      <c r="V75" s="2">
        <v>178663.364253857</v>
      </c>
      <c r="W75" s="2">
        <v>180047.05161130801</v>
      </c>
      <c r="X75" s="2">
        <v>184305.467736461</v>
      </c>
      <c r="Y75" s="2">
        <v>188797.41735187199</v>
      </c>
      <c r="Z75" s="2">
        <v>191551.72526106899</v>
      </c>
      <c r="AA75" s="2">
        <v>192188.158848019</v>
      </c>
      <c r="AB75" s="2">
        <v>191332.88991224801</v>
      </c>
      <c r="AC75" s="2">
        <v>187674.20811833101</v>
      </c>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row>
    <row r="76" spans="1:60">
      <c r="A76" t="s">
        <v>197</v>
      </c>
      <c r="B76" s="2" t="s">
        <v>797</v>
      </c>
      <c r="C76" s="2" t="s">
        <v>762</v>
      </c>
      <c r="D76" s="2">
        <v>128590.57785592299</v>
      </c>
      <c r="E76" s="2">
        <v>137021.33538284499</v>
      </c>
      <c r="F76" s="2">
        <v>143850.890677994</v>
      </c>
      <c r="G76" s="2">
        <v>148220.54971872899</v>
      </c>
      <c r="H76" s="2">
        <v>152774.47834457899</v>
      </c>
      <c r="I76" s="2">
        <v>156987.671316102</v>
      </c>
      <c r="J76" s="2">
        <v>156915.96315844799</v>
      </c>
      <c r="K76" s="2">
        <v>159011.82868732</v>
      </c>
      <c r="L76" s="2">
        <v>161749.57786636401</v>
      </c>
      <c r="M76" s="2">
        <v>164300.72557929001</v>
      </c>
      <c r="N76" s="2">
        <v>166912.560282424</v>
      </c>
      <c r="O76" s="2">
        <v>169678.182069912</v>
      </c>
      <c r="P76" s="2">
        <v>172434.115741132</v>
      </c>
      <c r="Q76" s="2">
        <v>176033.900341573</v>
      </c>
      <c r="R76" s="2">
        <v>179297.94479944499</v>
      </c>
      <c r="S76" s="2">
        <v>183003.00295413</v>
      </c>
      <c r="T76" s="2">
        <v>185819.61279049201</v>
      </c>
      <c r="U76" s="2">
        <v>187482.49385373801</v>
      </c>
      <c r="V76" s="2">
        <v>187598.170267757</v>
      </c>
      <c r="W76" s="2">
        <v>185395.42123907601</v>
      </c>
      <c r="X76" s="2">
        <v>182080.89675865101</v>
      </c>
      <c r="Y76" s="2">
        <v>178616.540676679</v>
      </c>
      <c r="Z76" s="2">
        <v>175812.020994099</v>
      </c>
      <c r="AA76" s="2">
        <v>175186.17079893101</v>
      </c>
      <c r="AB76" s="2">
        <v>176813.12022099999</v>
      </c>
      <c r="AC76" s="2">
        <v>181207.733376321</v>
      </c>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row>
    <row r="77" spans="1:60">
      <c r="A77" t="s">
        <v>197</v>
      </c>
      <c r="B77" s="2" t="s">
        <v>797</v>
      </c>
      <c r="C77" s="2" t="s">
        <v>763</v>
      </c>
      <c r="D77" s="2">
        <v>93660.175173839205</v>
      </c>
      <c r="E77" s="2">
        <v>96511.569576433103</v>
      </c>
      <c r="F77" s="2">
        <v>99126.489042072106</v>
      </c>
      <c r="G77" s="2">
        <v>103436.93524515801</v>
      </c>
      <c r="H77" s="2">
        <v>108288.874439252</v>
      </c>
      <c r="I77" s="2">
        <v>112808.238157534</v>
      </c>
      <c r="J77" s="2">
        <v>120894.73190952301</v>
      </c>
      <c r="K77" s="2">
        <v>127648.592849917</v>
      </c>
      <c r="L77" s="2">
        <v>131796.43292399199</v>
      </c>
      <c r="M77" s="2">
        <v>135968.725320486</v>
      </c>
      <c r="N77" s="2">
        <v>140080.95466524499</v>
      </c>
      <c r="O77" s="2">
        <v>140479.01236537099</v>
      </c>
      <c r="P77" s="2">
        <v>142727.16568149099</v>
      </c>
      <c r="Q77" s="2">
        <v>145514.34548195</v>
      </c>
      <c r="R77" s="2">
        <v>148110.18535486201</v>
      </c>
      <c r="S77" s="2">
        <v>150825.56633413499</v>
      </c>
      <c r="T77" s="2">
        <v>153659.65821182201</v>
      </c>
      <c r="U77" s="2">
        <v>156519.00332609401</v>
      </c>
      <c r="V77" s="2">
        <v>160061.734877974</v>
      </c>
      <c r="W77" s="2">
        <v>163342.63730268</v>
      </c>
      <c r="X77" s="2">
        <v>167008.21693849299</v>
      </c>
      <c r="Y77" s="2">
        <v>169885.47087852401</v>
      </c>
      <c r="Z77" s="2">
        <v>171730.57764868499</v>
      </c>
      <c r="AA77" s="2">
        <v>172186.67814380699</v>
      </c>
      <c r="AB77" s="2">
        <v>170489.47604058901</v>
      </c>
      <c r="AC77" s="2">
        <v>167815.00856608801</v>
      </c>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row>
    <row r="78" spans="1:60">
      <c r="A78" t="s">
        <v>197</v>
      </c>
      <c r="B78" s="2" t="s">
        <v>797</v>
      </c>
      <c r="C78" s="2" t="s">
        <v>764</v>
      </c>
      <c r="D78" s="2">
        <v>62501.7651571565</v>
      </c>
      <c r="E78" s="2">
        <v>64076.545286542401</v>
      </c>
      <c r="F78" s="2">
        <v>65592.563700615705</v>
      </c>
      <c r="G78" s="2">
        <v>67427.490167452401</v>
      </c>
      <c r="H78" s="2">
        <v>69656.872386557094</v>
      </c>
      <c r="I78" s="2">
        <v>71900.222448675995</v>
      </c>
      <c r="J78" s="2">
        <v>74881.049648272397</v>
      </c>
      <c r="K78" s="2">
        <v>77718.663235602799</v>
      </c>
      <c r="L78" s="2">
        <v>81645.902212870104</v>
      </c>
      <c r="M78" s="2">
        <v>85783.865067508596</v>
      </c>
      <c r="N78" s="2">
        <v>89760.355332946303</v>
      </c>
      <c r="O78" s="2">
        <v>96724.816850542207</v>
      </c>
      <c r="P78" s="2">
        <v>102454.373191715</v>
      </c>
      <c r="Q78" s="2">
        <v>106090.66273444099</v>
      </c>
      <c r="R78" s="2">
        <v>109738.07672534999</v>
      </c>
      <c r="S78" s="2">
        <v>113301.269952804</v>
      </c>
      <c r="T78" s="2">
        <v>114076.333099884</v>
      </c>
      <c r="U78" s="2">
        <v>116300.27849759901</v>
      </c>
      <c r="V78" s="2">
        <v>118916.309432084</v>
      </c>
      <c r="W78" s="2">
        <v>121394.043875741</v>
      </c>
      <c r="X78" s="2">
        <v>123997.663600122</v>
      </c>
      <c r="Y78" s="2">
        <v>126692.96697589599</v>
      </c>
      <c r="Z78" s="2">
        <v>129444.171362997</v>
      </c>
      <c r="AA78" s="2">
        <v>132716.38632251701</v>
      </c>
      <c r="AB78" s="2">
        <v>135797.133352156</v>
      </c>
      <c r="AC78" s="2">
        <v>139197.80622292199</v>
      </c>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row>
    <row r="79" spans="1:60">
      <c r="A79" t="s">
        <v>197</v>
      </c>
      <c r="B79" s="2" t="s">
        <v>797</v>
      </c>
      <c r="C79" s="2" t="s">
        <v>765</v>
      </c>
      <c r="D79" s="2">
        <v>52251.369904019899</v>
      </c>
      <c r="E79" s="2">
        <v>53180.663512920997</v>
      </c>
      <c r="F79" s="2">
        <v>53678.194014656401</v>
      </c>
      <c r="G79" s="2">
        <v>54301.586188886002</v>
      </c>
      <c r="H79" s="2">
        <v>55070.816662065998</v>
      </c>
      <c r="I79" s="2">
        <v>56460.311035486702</v>
      </c>
      <c r="J79" s="2">
        <v>58114.615851070303</v>
      </c>
      <c r="K79" s="2">
        <v>59683.781889685401</v>
      </c>
      <c r="L79" s="2">
        <v>61597.858251317302</v>
      </c>
      <c r="M79" s="2">
        <v>63747.028353813897</v>
      </c>
      <c r="N79" s="2">
        <v>66113.569842026103</v>
      </c>
      <c r="O79" s="2">
        <v>69087.551391952104</v>
      </c>
      <c r="P79" s="2">
        <v>71845.863837387995</v>
      </c>
      <c r="Q79" s="2">
        <v>75475.189457634697</v>
      </c>
      <c r="R79" s="2">
        <v>79327.273615769795</v>
      </c>
      <c r="S79" s="2">
        <v>83167.700264565501</v>
      </c>
      <c r="T79" s="2">
        <v>89306.880495447695</v>
      </c>
      <c r="U79" s="2">
        <v>94350.122070325306</v>
      </c>
      <c r="V79" s="2">
        <v>98636.347157592696</v>
      </c>
      <c r="W79" s="2">
        <v>103037.380369677</v>
      </c>
      <c r="X79" s="2">
        <v>107295.15067047199</v>
      </c>
      <c r="Y79" s="2">
        <v>111553.57914251801</v>
      </c>
      <c r="Z79" s="2">
        <v>115841.353985027</v>
      </c>
      <c r="AA79" s="2">
        <v>119765.44273937801</v>
      </c>
      <c r="AB79" s="2">
        <v>123692.021568364</v>
      </c>
      <c r="AC79" s="2">
        <v>127614.44597215</v>
      </c>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row>
    <row r="80" spans="1:60">
      <c r="A80" t="s">
        <v>197</v>
      </c>
      <c r="B80" s="2" t="s">
        <v>798</v>
      </c>
      <c r="C80" s="2" t="s">
        <v>748</v>
      </c>
      <c r="D80" s="2">
        <v>176.15202438830801</v>
      </c>
      <c r="E80" s="2">
        <v>169.99004784178899</v>
      </c>
      <c r="F80" s="2">
        <v>167.612510021433</v>
      </c>
      <c r="G80" s="2">
        <v>165.77795307842501</v>
      </c>
      <c r="H80" s="2">
        <v>167.32577009806201</v>
      </c>
      <c r="I80" s="2">
        <v>167.20143462962801</v>
      </c>
      <c r="J80" s="2">
        <v>169.47875516945101</v>
      </c>
      <c r="K80" s="2">
        <v>171.07177856898301</v>
      </c>
      <c r="L80" s="2">
        <v>171.334200908236</v>
      </c>
      <c r="M80" s="2">
        <v>171.19427699259299</v>
      </c>
      <c r="N80" s="2">
        <v>172.678656463366</v>
      </c>
      <c r="O80" s="2">
        <v>174.858969575987</v>
      </c>
      <c r="P80" s="2">
        <v>175.564741091451</v>
      </c>
      <c r="Q80" s="2">
        <v>175.64495442652799</v>
      </c>
      <c r="R80" s="2">
        <v>175.602839881834</v>
      </c>
      <c r="S80" s="2">
        <v>175.89164871748901</v>
      </c>
      <c r="T80" s="2">
        <v>176.484957958286</v>
      </c>
      <c r="U80" s="2">
        <v>177.51522495943999</v>
      </c>
      <c r="V80" s="2">
        <v>178.82564798003199</v>
      </c>
      <c r="W80" s="2">
        <v>180.294658933759</v>
      </c>
      <c r="X80" s="2">
        <v>181.64760744691401</v>
      </c>
      <c r="Y80" s="2">
        <v>183.094120788792</v>
      </c>
      <c r="Z80" s="2">
        <v>184.37870324564099</v>
      </c>
      <c r="AA80" s="2">
        <v>185.63962733816101</v>
      </c>
      <c r="AB80" s="2">
        <v>186.69606986160801</v>
      </c>
      <c r="AC80" s="2">
        <v>187.74444134991299</v>
      </c>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row>
    <row r="81" spans="1:60">
      <c r="A81" t="s">
        <v>197</v>
      </c>
      <c r="B81" s="2" t="s">
        <v>798</v>
      </c>
      <c r="C81" s="2" t="s">
        <v>749</v>
      </c>
      <c r="D81" s="2">
        <v>181.71131328762499</v>
      </c>
      <c r="E81" s="2">
        <v>178.96643168300599</v>
      </c>
      <c r="F81" s="2">
        <v>177.98469980550399</v>
      </c>
      <c r="G81" s="2">
        <v>175.728051675307</v>
      </c>
      <c r="H81" s="2">
        <v>170.16556398002899</v>
      </c>
      <c r="I81" s="2">
        <v>170.128236065408</v>
      </c>
      <c r="J81" s="2">
        <v>166.81581290279399</v>
      </c>
      <c r="K81" s="2">
        <v>165.81683788357401</v>
      </c>
      <c r="L81" s="2">
        <v>166.310946743854</v>
      </c>
      <c r="M81" s="2">
        <v>169.02242861711201</v>
      </c>
      <c r="N81" s="2">
        <v>167.18607783915499</v>
      </c>
      <c r="O81" s="2">
        <v>168.312536430676</v>
      </c>
      <c r="P81" s="2">
        <v>169.43802537047301</v>
      </c>
      <c r="Q81" s="2">
        <v>170.31638300293099</v>
      </c>
      <c r="R81" s="2">
        <v>170.63558360690499</v>
      </c>
      <c r="S81" s="2">
        <v>172.33948923637601</v>
      </c>
      <c r="T81" s="2">
        <v>174.32116156340101</v>
      </c>
      <c r="U81" s="2">
        <v>174.33512890052299</v>
      </c>
      <c r="V81" s="2">
        <v>173.53897809179699</v>
      </c>
      <c r="W81" s="2">
        <v>172.41928142352501</v>
      </c>
      <c r="X81" s="2">
        <v>171.4772143303</v>
      </c>
      <c r="Y81" s="2">
        <v>170.515360908178</v>
      </c>
      <c r="Z81" s="2">
        <v>169.92058668678001</v>
      </c>
      <c r="AA81" s="2">
        <v>169.439666319113</v>
      </c>
      <c r="AB81" s="2">
        <v>169.186506495918</v>
      </c>
      <c r="AC81" s="2">
        <v>168.894070055334</v>
      </c>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row>
    <row r="82" spans="1:60">
      <c r="A82" t="s">
        <v>197</v>
      </c>
      <c r="B82" s="2" t="s">
        <v>798</v>
      </c>
      <c r="C82" s="2" t="s">
        <v>750</v>
      </c>
      <c r="D82" s="2">
        <v>889.07117703671702</v>
      </c>
      <c r="E82" s="2">
        <v>903.38679501025797</v>
      </c>
      <c r="F82" s="2">
        <v>923.89166024139399</v>
      </c>
      <c r="G82" s="2">
        <v>934.69373733279997</v>
      </c>
      <c r="H82" s="2">
        <v>953.31395669656899</v>
      </c>
      <c r="I82" s="2">
        <v>955.39677617580401</v>
      </c>
      <c r="J82" s="2">
        <v>959.31059846335597</v>
      </c>
      <c r="K82" s="2">
        <v>968.539867813721</v>
      </c>
      <c r="L82" s="2">
        <v>980.33830249822097</v>
      </c>
      <c r="M82" s="2">
        <v>983.27079216209302</v>
      </c>
      <c r="N82" s="2">
        <v>1001.1627375902</v>
      </c>
      <c r="O82" s="2">
        <v>998.81363755815596</v>
      </c>
      <c r="P82" s="2">
        <v>995.757543019031</v>
      </c>
      <c r="Q82" s="2">
        <v>999.656990655659</v>
      </c>
      <c r="R82" s="2">
        <v>1005.7027717370599</v>
      </c>
      <c r="S82" s="2">
        <v>995.36582564824596</v>
      </c>
      <c r="T82" s="2">
        <v>995.54285497590297</v>
      </c>
      <c r="U82" s="2">
        <v>1002.7194920010299</v>
      </c>
      <c r="V82" s="2">
        <v>1008.6910208486</v>
      </c>
      <c r="W82" s="2">
        <v>1016.03092784403</v>
      </c>
      <c r="X82" s="2">
        <v>1028.33580611711</v>
      </c>
      <c r="Y82" s="2">
        <v>1043.32551889975</v>
      </c>
      <c r="Z82" s="2">
        <v>1048.28652239946</v>
      </c>
      <c r="AA82" s="2">
        <v>1048.4326046374399</v>
      </c>
      <c r="AB82" s="2">
        <v>1048.3400406378701</v>
      </c>
      <c r="AC82" s="2">
        <v>1049.41963462438</v>
      </c>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row>
    <row r="83" spans="1:60">
      <c r="A83" t="s">
        <v>197</v>
      </c>
      <c r="B83" s="2" t="s">
        <v>798</v>
      </c>
      <c r="C83" s="2" t="s">
        <v>751</v>
      </c>
      <c r="D83" s="2">
        <v>4889.0660072092496</v>
      </c>
      <c r="E83" s="2">
        <v>5013.0829408763302</v>
      </c>
      <c r="F83" s="2">
        <v>4938.5737240398903</v>
      </c>
      <c r="G83" s="2">
        <v>4959.7685393792199</v>
      </c>
      <c r="H83" s="2">
        <v>4966.8206982983902</v>
      </c>
      <c r="I83" s="2">
        <v>5134.5930895315096</v>
      </c>
      <c r="J83" s="2">
        <v>5270.4294546497604</v>
      </c>
      <c r="K83" s="2">
        <v>5352.9926048753196</v>
      </c>
      <c r="L83" s="2">
        <v>5422.1096087316801</v>
      </c>
      <c r="M83" s="2">
        <v>5488.2779703906799</v>
      </c>
      <c r="N83" s="2">
        <v>5534.7980391040701</v>
      </c>
      <c r="O83" s="2">
        <v>5577.17679461227</v>
      </c>
      <c r="P83" s="2">
        <v>5624.9330233882001</v>
      </c>
      <c r="Q83" s="2">
        <v>5657.50815963285</v>
      </c>
      <c r="R83" s="2">
        <v>5671.7863193150997</v>
      </c>
      <c r="S83" s="2">
        <v>5728.9955740759797</v>
      </c>
      <c r="T83" s="2">
        <v>5711.7361026301696</v>
      </c>
      <c r="U83" s="2">
        <v>5684.9152543038699</v>
      </c>
      <c r="V83" s="2">
        <v>5692.1121260253603</v>
      </c>
      <c r="W83" s="2">
        <v>5693.1491258320702</v>
      </c>
      <c r="X83" s="2">
        <v>5630.8571952766597</v>
      </c>
      <c r="Y83" s="2">
        <v>5623.5480658403603</v>
      </c>
      <c r="Z83" s="2">
        <v>5654.8015597655703</v>
      </c>
      <c r="AA83" s="2">
        <v>5693.9724841577599</v>
      </c>
      <c r="AB83" s="2">
        <v>5738.0121184859199</v>
      </c>
      <c r="AC83" s="2">
        <v>5809.2715342270703</v>
      </c>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row>
    <row r="84" spans="1:60">
      <c r="A84" t="s">
        <v>197</v>
      </c>
      <c r="B84" s="2" t="s">
        <v>798</v>
      </c>
      <c r="C84" s="2" t="s">
        <v>752</v>
      </c>
      <c r="D84" s="2">
        <v>6440.9601343738505</v>
      </c>
      <c r="E84" s="2">
        <v>6353.4838651273903</v>
      </c>
      <c r="F84" s="2">
        <v>6406.9085901849303</v>
      </c>
      <c r="G84" s="2">
        <v>6437.7509741352696</v>
      </c>
      <c r="H84" s="2">
        <v>6421.9348266961797</v>
      </c>
      <c r="I84" s="2">
        <v>6520.0529394457499</v>
      </c>
      <c r="J84" s="2">
        <v>6591.2759671056601</v>
      </c>
      <c r="K84" s="2">
        <v>6619.7025843215497</v>
      </c>
      <c r="L84" s="2">
        <v>6638.5065384675199</v>
      </c>
      <c r="M84" s="2">
        <v>6674.4064120978001</v>
      </c>
      <c r="N84" s="2">
        <v>6749.7378839459798</v>
      </c>
      <c r="O84" s="2">
        <v>6939.7581659164798</v>
      </c>
      <c r="P84" s="2">
        <v>7120.7696997354797</v>
      </c>
      <c r="Q84" s="2">
        <v>7287.1501695635297</v>
      </c>
      <c r="R84" s="2">
        <v>7424.2002903606299</v>
      </c>
      <c r="S84" s="2">
        <v>7519.10932136068</v>
      </c>
      <c r="T84" s="2">
        <v>7572.9692035857097</v>
      </c>
      <c r="U84" s="2">
        <v>7624.8859802287898</v>
      </c>
      <c r="V84" s="2">
        <v>7653.9005135627604</v>
      </c>
      <c r="W84" s="2">
        <v>7656.82630207476</v>
      </c>
      <c r="X84" s="2">
        <v>7705.83462428645</v>
      </c>
      <c r="Y84" s="2">
        <v>7655.7631614050097</v>
      </c>
      <c r="Z84" s="2">
        <v>7590.11839901851</v>
      </c>
      <c r="AA84" s="2">
        <v>7569.1169848316504</v>
      </c>
      <c r="AB84" s="2">
        <v>7539.5251204094402</v>
      </c>
      <c r="AC84" s="2">
        <v>7453.0324085326001</v>
      </c>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row>
    <row r="85" spans="1:60">
      <c r="A85" t="s">
        <v>197</v>
      </c>
      <c r="B85" s="2" t="s">
        <v>798</v>
      </c>
      <c r="C85" s="2" t="s">
        <v>753</v>
      </c>
      <c r="D85" s="2">
        <v>3567.2429034195902</v>
      </c>
      <c r="E85" s="2">
        <v>3615.5675060513399</v>
      </c>
      <c r="F85" s="2">
        <v>3663.7585788486599</v>
      </c>
      <c r="G85" s="2">
        <v>3703.6056788547198</v>
      </c>
      <c r="H85" s="2">
        <v>3669.3671683748998</v>
      </c>
      <c r="I85" s="2">
        <v>3665.3342684194499</v>
      </c>
      <c r="J85" s="2">
        <v>3673.1075971319201</v>
      </c>
      <c r="K85" s="2">
        <v>3681.9595868372799</v>
      </c>
      <c r="L85" s="2">
        <v>3674.0391518384999</v>
      </c>
      <c r="M85" s="2">
        <v>3675.81563223282</v>
      </c>
      <c r="N85" s="2">
        <v>3673.43278823321</v>
      </c>
      <c r="O85" s="2">
        <v>3679.3643217394401</v>
      </c>
      <c r="P85" s="2">
        <v>3691.3661095473299</v>
      </c>
      <c r="Q85" s="2">
        <v>3708.9544029345602</v>
      </c>
      <c r="R85" s="2">
        <v>3732.48451301261</v>
      </c>
      <c r="S85" s="2">
        <v>3791.97894218896</v>
      </c>
      <c r="T85" s="2">
        <v>3892.3263093963901</v>
      </c>
      <c r="U85" s="2">
        <v>3986.9558619501399</v>
      </c>
      <c r="V85" s="2">
        <v>4066.9730719006202</v>
      </c>
      <c r="W85" s="2">
        <v>4131.4280313119798</v>
      </c>
      <c r="X85" s="2">
        <v>4164.6231332104098</v>
      </c>
      <c r="Y85" s="2">
        <v>4173.9163009316399</v>
      </c>
      <c r="Z85" s="2">
        <v>4178.0095230411398</v>
      </c>
      <c r="AA85" s="2">
        <v>4175.5710676579001</v>
      </c>
      <c r="AB85" s="2">
        <v>4164.0432236734796</v>
      </c>
      <c r="AC85" s="2">
        <v>4174.7359888406299</v>
      </c>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row>
    <row r="86" spans="1:60">
      <c r="A86" t="s">
        <v>197</v>
      </c>
      <c r="B86" s="2" t="s">
        <v>798</v>
      </c>
      <c r="C86" s="2" t="s">
        <v>754</v>
      </c>
      <c r="D86" s="2">
        <v>2775.6566325557101</v>
      </c>
      <c r="E86" s="2">
        <v>2834.2502452633298</v>
      </c>
      <c r="F86" s="2">
        <v>2892.3816097845802</v>
      </c>
      <c r="G86" s="2">
        <v>2945.7095074089002</v>
      </c>
      <c r="H86" s="2">
        <v>2994.3166028359201</v>
      </c>
      <c r="I86" s="2">
        <v>3019.2856446332398</v>
      </c>
      <c r="J86" s="2">
        <v>3052.0208687548702</v>
      </c>
      <c r="K86" s="2">
        <v>3075.3997318715601</v>
      </c>
      <c r="L86" s="2">
        <v>3099.7822269620001</v>
      </c>
      <c r="M86" s="2">
        <v>3107.5635053034498</v>
      </c>
      <c r="N86" s="2">
        <v>3088.1454597081001</v>
      </c>
      <c r="O86" s="2">
        <v>3083.1744629786299</v>
      </c>
      <c r="P86" s="2">
        <v>3079.0115448788001</v>
      </c>
      <c r="Q86" s="2">
        <v>3074.9893281640002</v>
      </c>
      <c r="R86" s="2">
        <v>3078.7300793446698</v>
      </c>
      <c r="S86" s="2">
        <v>3090.6235188056999</v>
      </c>
      <c r="T86" s="2">
        <v>3094.8883758156999</v>
      </c>
      <c r="U86" s="2">
        <v>3108.3755476736301</v>
      </c>
      <c r="V86" s="2">
        <v>3125.07443337829</v>
      </c>
      <c r="W86" s="2">
        <v>3144.8972706976501</v>
      </c>
      <c r="X86" s="2">
        <v>3185.04868956988</v>
      </c>
      <c r="Y86" s="2">
        <v>3252.6744891582798</v>
      </c>
      <c r="Z86" s="2">
        <v>3317.4407478618</v>
      </c>
      <c r="AA86" s="2">
        <v>3370.6491959218802</v>
      </c>
      <c r="AB86" s="2">
        <v>3415.1549783713799</v>
      </c>
      <c r="AC86" s="2">
        <v>3438.3973114451401</v>
      </c>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row>
    <row r="87" spans="1:60">
      <c r="A87" t="s">
        <v>197</v>
      </c>
      <c r="B87" s="2" t="s">
        <v>798</v>
      </c>
      <c r="C87" s="2" t="s">
        <v>755</v>
      </c>
      <c r="D87" s="2">
        <v>2162.2261679691901</v>
      </c>
      <c r="E87" s="2">
        <v>2198.7451715531702</v>
      </c>
      <c r="F87" s="2">
        <v>2262.5252019391601</v>
      </c>
      <c r="G87" s="2">
        <v>2315.3834736007798</v>
      </c>
      <c r="H87" s="2">
        <v>2347.4296467967602</v>
      </c>
      <c r="I87" s="2">
        <v>2377.6732962963802</v>
      </c>
      <c r="J87" s="2">
        <v>2419.3680908571</v>
      </c>
      <c r="K87" s="2">
        <v>2451.7511446069898</v>
      </c>
      <c r="L87" s="2">
        <v>2484.1918042050002</v>
      </c>
      <c r="M87" s="2">
        <v>2523.9506740567199</v>
      </c>
      <c r="N87" s="2">
        <v>2545.0015883231499</v>
      </c>
      <c r="O87" s="2">
        <v>2567.92166760691</v>
      </c>
      <c r="P87" s="2">
        <v>2584.1617961287702</v>
      </c>
      <c r="Q87" s="2">
        <v>2604.3764634598001</v>
      </c>
      <c r="R87" s="2">
        <v>2612.3074896483199</v>
      </c>
      <c r="S87" s="2">
        <v>2609.6523436848902</v>
      </c>
      <c r="T87" s="2">
        <v>2605.9680481432802</v>
      </c>
      <c r="U87" s="2">
        <v>2601.8166571646698</v>
      </c>
      <c r="V87" s="2">
        <v>2595.5324016084801</v>
      </c>
      <c r="W87" s="2">
        <v>2593.9849409104099</v>
      </c>
      <c r="X87" s="2">
        <v>2597.7391573386199</v>
      </c>
      <c r="Y87" s="2">
        <v>2597.98357623426</v>
      </c>
      <c r="Z87" s="2">
        <v>2605.0666376506001</v>
      </c>
      <c r="AA87" s="2">
        <v>2614.5690703778801</v>
      </c>
      <c r="AB87" s="2">
        <v>2626.9143610086599</v>
      </c>
      <c r="AC87" s="2">
        <v>2654.38814258702</v>
      </c>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row>
    <row r="88" spans="1:60">
      <c r="A88" t="s">
        <v>197</v>
      </c>
      <c r="B88" s="2" t="s">
        <v>798</v>
      </c>
      <c r="C88" s="2" t="s">
        <v>756</v>
      </c>
      <c r="D88" s="2">
        <v>1952.38518879456</v>
      </c>
      <c r="E88" s="2">
        <v>1884.66903347881</v>
      </c>
      <c r="F88" s="2">
        <v>1836.5212917255101</v>
      </c>
      <c r="G88" s="2">
        <v>1800.4687765747799</v>
      </c>
      <c r="H88" s="2">
        <v>1781.10294608037</v>
      </c>
      <c r="I88" s="2">
        <v>1792.9009142162599</v>
      </c>
      <c r="J88" s="2">
        <v>1826.07220268175</v>
      </c>
      <c r="K88" s="2">
        <v>1868.3804856183101</v>
      </c>
      <c r="L88" s="2">
        <v>1917.9036280222499</v>
      </c>
      <c r="M88" s="2">
        <v>1966.3040132207</v>
      </c>
      <c r="N88" s="2">
        <v>2000.90841749942</v>
      </c>
      <c r="O88" s="2">
        <v>2032.55696322981</v>
      </c>
      <c r="P88" s="2">
        <v>2056.06549163926</v>
      </c>
      <c r="Q88" s="2">
        <v>2083.7517951087402</v>
      </c>
      <c r="R88" s="2">
        <v>2115.1853365310399</v>
      </c>
      <c r="S88" s="2">
        <v>2137.3800758348798</v>
      </c>
      <c r="T88" s="2">
        <v>2156.88125956147</v>
      </c>
      <c r="U88" s="2">
        <v>2169.3889820772501</v>
      </c>
      <c r="V88" s="2">
        <v>2181.1388459745199</v>
      </c>
      <c r="W88" s="2">
        <v>2183.8574287946499</v>
      </c>
      <c r="X88" s="2">
        <v>2177.6013825078398</v>
      </c>
      <c r="Y88" s="2">
        <v>2170.65979313458</v>
      </c>
      <c r="Z88" s="2">
        <v>2163.8282609912198</v>
      </c>
      <c r="AA88" s="2">
        <v>2154.9579527179699</v>
      </c>
      <c r="AB88" s="2">
        <v>2149.6143825724498</v>
      </c>
      <c r="AC88" s="2">
        <v>2149.6749299114099</v>
      </c>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row>
    <row r="89" spans="1:60">
      <c r="A89" t="s">
        <v>197</v>
      </c>
      <c r="B89" s="2" t="s">
        <v>798</v>
      </c>
      <c r="C89" s="2" t="s">
        <v>757</v>
      </c>
      <c r="D89" s="2">
        <v>1772.17397229824</v>
      </c>
      <c r="E89" s="2">
        <v>1804.6565579574401</v>
      </c>
      <c r="F89" s="2">
        <v>1827.51841263201</v>
      </c>
      <c r="G89" s="2">
        <v>1815.2555264677901</v>
      </c>
      <c r="H89" s="2">
        <v>1793.0621417422799</v>
      </c>
      <c r="I89" s="2">
        <v>1747.86570298839</v>
      </c>
      <c r="J89" s="2">
        <v>1701.8814355131699</v>
      </c>
      <c r="K89" s="2">
        <v>1667.87634286146</v>
      </c>
      <c r="L89" s="2">
        <v>1646.89187121583</v>
      </c>
      <c r="M89" s="2">
        <v>1648.60855378922</v>
      </c>
      <c r="N89" s="2">
        <v>1669.7140028424301</v>
      </c>
      <c r="O89" s="2">
        <v>1704.44869654995</v>
      </c>
      <c r="P89" s="2">
        <v>1746.6975315088</v>
      </c>
      <c r="Q89" s="2">
        <v>1792.13081942853</v>
      </c>
      <c r="R89" s="2">
        <v>1834.58937775957</v>
      </c>
      <c r="S89" s="2">
        <v>1867.83210579553</v>
      </c>
      <c r="T89" s="2">
        <v>1894.22582702714</v>
      </c>
      <c r="U89" s="2">
        <v>1914.5208836444999</v>
      </c>
      <c r="V89" s="2">
        <v>1937.96918293064</v>
      </c>
      <c r="W89" s="2">
        <v>1964.8373561401299</v>
      </c>
      <c r="X89" s="2">
        <v>1982.9889568924</v>
      </c>
      <c r="Y89" s="2">
        <v>1997.5602301799699</v>
      </c>
      <c r="Z89" s="2">
        <v>2005.52411380181</v>
      </c>
      <c r="AA89" s="2">
        <v>2012.0562939537001</v>
      </c>
      <c r="AB89" s="2">
        <v>2011.3647064440199</v>
      </c>
      <c r="AC89" s="2">
        <v>2004.1102583858701</v>
      </c>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row>
    <row r="90" spans="1:60">
      <c r="A90" t="s">
        <v>197</v>
      </c>
      <c r="B90" s="2" t="s">
        <v>798</v>
      </c>
      <c r="C90" s="2" t="s">
        <v>758</v>
      </c>
      <c r="D90" s="2">
        <v>1718.8500417713601</v>
      </c>
      <c r="E90" s="2">
        <v>1671.1938265199799</v>
      </c>
      <c r="F90" s="2">
        <v>1635.48826415961</v>
      </c>
      <c r="G90" s="2">
        <v>1614.6993168301301</v>
      </c>
      <c r="H90" s="2">
        <v>1613.84873167719</v>
      </c>
      <c r="I90" s="2">
        <v>1648.80867879011</v>
      </c>
      <c r="J90" s="2">
        <v>1686.6029967480399</v>
      </c>
      <c r="K90" s="2">
        <v>1714.92050855052</v>
      </c>
      <c r="L90" s="2">
        <v>1721.15812245302</v>
      </c>
      <c r="M90" s="2">
        <v>1714.6977603509299</v>
      </c>
      <c r="N90" s="2">
        <v>1678.1437425423501</v>
      </c>
      <c r="O90" s="2">
        <v>1642.0074348007499</v>
      </c>
      <c r="P90" s="2">
        <v>1617.5389174740701</v>
      </c>
      <c r="Q90" s="2">
        <v>1608.1799511905299</v>
      </c>
      <c r="R90" s="2">
        <v>1616.7153308546001</v>
      </c>
      <c r="S90" s="2">
        <v>1643.74531151054</v>
      </c>
      <c r="T90" s="2">
        <v>1681.0739805092501</v>
      </c>
      <c r="U90" s="2">
        <v>1726.7692504551001</v>
      </c>
      <c r="V90" s="2">
        <v>1770.5312132654601</v>
      </c>
      <c r="W90" s="2">
        <v>1809.6163399884799</v>
      </c>
      <c r="X90" s="2">
        <v>1839.8338387884901</v>
      </c>
      <c r="Y90" s="2">
        <v>1863.0875148687001</v>
      </c>
      <c r="Z90" s="2">
        <v>1880.5119618593201</v>
      </c>
      <c r="AA90" s="2">
        <v>1900.39582067119</v>
      </c>
      <c r="AB90" s="2">
        <v>1924.2986117145299</v>
      </c>
      <c r="AC90" s="2">
        <v>1941.5340505218501</v>
      </c>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row>
    <row r="91" spans="1:60">
      <c r="A91" t="s">
        <v>197</v>
      </c>
      <c r="B91" s="2" t="s">
        <v>798</v>
      </c>
      <c r="C91" s="2" t="s">
        <v>759</v>
      </c>
      <c r="D91" s="2">
        <v>1594.1774777415201</v>
      </c>
      <c r="E91" s="2">
        <v>1610.1485718899501</v>
      </c>
      <c r="F91" s="2">
        <v>1613.3327941192499</v>
      </c>
      <c r="G91" s="2">
        <v>1604.7550384159199</v>
      </c>
      <c r="H91" s="2">
        <v>1569.5878374372401</v>
      </c>
      <c r="I91" s="2">
        <v>1521.1429536256401</v>
      </c>
      <c r="J91" s="2">
        <v>1482.4820123295301</v>
      </c>
      <c r="K91" s="2">
        <v>1444.6373367793001</v>
      </c>
      <c r="L91" s="2">
        <v>1427.5613504681301</v>
      </c>
      <c r="M91" s="2">
        <v>1433.7799412331699</v>
      </c>
      <c r="N91" s="2">
        <v>1465.8249595238001</v>
      </c>
      <c r="O91" s="2">
        <v>1498.02559148707</v>
      </c>
      <c r="P91" s="2">
        <v>1521.71199547936</v>
      </c>
      <c r="Q91" s="2">
        <v>1526.6688656782801</v>
      </c>
      <c r="R91" s="2">
        <v>1516.47532208659</v>
      </c>
      <c r="S91" s="2">
        <v>1485.2316882616001</v>
      </c>
      <c r="T91" s="2">
        <v>1453.8497885955301</v>
      </c>
      <c r="U91" s="2">
        <v>1433.6116776576</v>
      </c>
      <c r="V91" s="2">
        <v>1424.4348627004199</v>
      </c>
      <c r="W91" s="2">
        <v>1432.22685233274</v>
      </c>
      <c r="X91" s="2">
        <v>1454.4311932870501</v>
      </c>
      <c r="Y91" s="2">
        <v>1486.32368503271</v>
      </c>
      <c r="Z91" s="2">
        <v>1524.01111598804</v>
      </c>
      <c r="AA91" s="2">
        <v>1560.8313949876699</v>
      </c>
      <c r="AB91" s="2">
        <v>1593.9743476917999</v>
      </c>
      <c r="AC91" s="2">
        <v>1619.46777409481</v>
      </c>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row>
    <row r="92" spans="1:60">
      <c r="A92" t="s">
        <v>197</v>
      </c>
      <c r="B92" s="2" t="s">
        <v>798</v>
      </c>
      <c r="C92" s="2" t="s">
        <v>760</v>
      </c>
      <c r="D92" s="2">
        <v>1621.2954819799299</v>
      </c>
      <c r="E92" s="2">
        <v>1639.3423172682101</v>
      </c>
      <c r="F92" s="2">
        <v>1672.22638743679</v>
      </c>
      <c r="G92" s="2">
        <v>1711.9685552723399</v>
      </c>
      <c r="H92" s="2">
        <v>1741.18331132451</v>
      </c>
      <c r="I92" s="2">
        <v>1779.01429884815</v>
      </c>
      <c r="J92" s="2">
        <v>1797.73890183356</v>
      </c>
      <c r="K92" s="2">
        <v>1802.54806591036</v>
      </c>
      <c r="L92" s="2">
        <v>1792.8230022854</v>
      </c>
      <c r="M92" s="2">
        <v>1764.30101157475</v>
      </c>
      <c r="N92" s="2">
        <v>1721.71418946515</v>
      </c>
      <c r="O92" s="2">
        <v>1683.70040547605</v>
      </c>
      <c r="P92" s="2">
        <v>1648.54500169428</v>
      </c>
      <c r="Q92" s="2">
        <v>1636.42711329693</v>
      </c>
      <c r="R92" s="2">
        <v>1646.1950483119999</v>
      </c>
      <c r="S92" s="2">
        <v>1686.84064207031</v>
      </c>
      <c r="T92" s="2">
        <v>1727.3799311841699</v>
      </c>
      <c r="U92" s="2">
        <v>1756.20175954094</v>
      </c>
      <c r="V92" s="2">
        <v>1763.8801253249401</v>
      </c>
      <c r="W92" s="2">
        <v>1755.36615643544</v>
      </c>
      <c r="X92" s="2">
        <v>1721.6036250157399</v>
      </c>
      <c r="Y92" s="2">
        <v>1687.2940277417499</v>
      </c>
      <c r="Z92" s="2">
        <v>1665.89612035132</v>
      </c>
      <c r="AA92" s="2">
        <v>1657.0530963377601</v>
      </c>
      <c r="AB92" s="2">
        <v>1668.14102600561</v>
      </c>
      <c r="AC92" s="2">
        <v>1693.6231824480701</v>
      </c>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row>
    <row r="93" spans="1:60">
      <c r="A93" t="s">
        <v>197</v>
      </c>
      <c r="B93" s="2" t="s">
        <v>798</v>
      </c>
      <c r="C93" s="2" t="s">
        <v>761</v>
      </c>
      <c r="D93" s="2">
        <v>1718.58438046883</v>
      </c>
      <c r="E93" s="2">
        <v>1704.8434719423799</v>
      </c>
      <c r="F93" s="2">
        <v>1723.5446263495901</v>
      </c>
      <c r="G93" s="2">
        <v>1739.5939741084301</v>
      </c>
      <c r="H93" s="2">
        <v>1763.28908576455</v>
      </c>
      <c r="I93" s="2">
        <v>1783.21335204966</v>
      </c>
      <c r="J93" s="2">
        <v>1806.0979139639201</v>
      </c>
      <c r="K93" s="2">
        <v>1832.8621779293601</v>
      </c>
      <c r="L93" s="2">
        <v>1876.8750980953</v>
      </c>
      <c r="M93" s="2">
        <v>1910.20035138041</v>
      </c>
      <c r="N93" s="2">
        <v>1951.4586592056901</v>
      </c>
      <c r="O93" s="2">
        <v>1974.64805557511</v>
      </c>
      <c r="P93" s="2">
        <v>1983.8198782275099</v>
      </c>
      <c r="Q93" s="2">
        <v>1975.7057440452099</v>
      </c>
      <c r="R93" s="2">
        <v>1945.9574248168899</v>
      </c>
      <c r="S93" s="2">
        <v>1901.67120674085</v>
      </c>
      <c r="T93" s="2">
        <v>1860.47149776425</v>
      </c>
      <c r="U93" s="2">
        <v>1825.19328122812</v>
      </c>
      <c r="V93" s="2">
        <v>1814.7548448216</v>
      </c>
      <c r="W93" s="2">
        <v>1828.0375578637199</v>
      </c>
      <c r="X93" s="2">
        <v>1872.5054542232399</v>
      </c>
      <c r="Y93" s="2">
        <v>1917.9343812991699</v>
      </c>
      <c r="Z93" s="2">
        <v>1947.76802178918</v>
      </c>
      <c r="AA93" s="2">
        <v>1954.40588294538</v>
      </c>
      <c r="AB93" s="2">
        <v>1943.6895634605301</v>
      </c>
      <c r="AC93" s="2">
        <v>1905.4291414295601</v>
      </c>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row>
    <row r="94" spans="1:60">
      <c r="A94" t="s">
        <v>197</v>
      </c>
      <c r="B94" s="2" t="s">
        <v>798</v>
      </c>
      <c r="C94" s="2" t="s">
        <v>762</v>
      </c>
      <c r="D94" s="2">
        <v>2372.2534819982202</v>
      </c>
      <c r="E94" s="2">
        <v>2512.2402532628398</v>
      </c>
      <c r="F94" s="2">
        <v>2623.0203882683199</v>
      </c>
      <c r="G94" s="2">
        <v>2682.7471309654802</v>
      </c>
      <c r="H94" s="2">
        <v>2748.1522588478301</v>
      </c>
      <c r="I94" s="2">
        <v>2826.2050022744202</v>
      </c>
      <c r="J94" s="2">
        <v>2829.8338566513598</v>
      </c>
      <c r="K94" s="2">
        <v>2869.1228660791899</v>
      </c>
      <c r="L94" s="2">
        <v>2911.0424881808399</v>
      </c>
      <c r="M94" s="2">
        <v>2953.964908378</v>
      </c>
      <c r="N94" s="2">
        <v>2997.5374002367898</v>
      </c>
      <c r="O94" s="2">
        <v>3045.4418487385601</v>
      </c>
      <c r="P94" s="2">
        <v>3096.3457952988001</v>
      </c>
      <c r="Q94" s="2">
        <v>3171.7582334252502</v>
      </c>
      <c r="R94" s="2">
        <v>3234.6567553384898</v>
      </c>
      <c r="S94" s="2">
        <v>3304.6692367935202</v>
      </c>
      <c r="T94" s="2">
        <v>3353.8067326089999</v>
      </c>
      <c r="U94" s="2">
        <v>3377.5739611838098</v>
      </c>
      <c r="V94" s="2">
        <v>3372.88124729214</v>
      </c>
      <c r="W94" s="2">
        <v>3327.0123077498802</v>
      </c>
      <c r="X94" s="2">
        <v>3259.7367478870901</v>
      </c>
      <c r="Y94" s="2">
        <v>3193.50090120817</v>
      </c>
      <c r="Z94" s="2">
        <v>3138.3312282729698</v>
      </c>
      <c r="AA94" s="2">
        <v>3122.6062479071202</v>
      </c>
      <c r="AB94" s="2">
        <v>3147.9576569154701</v>
      </c>
      <c r="AC94" s="2">
        <v>3225.1252190471801</v>
      </c>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row>
    <row r="95" spans="1:60">
      <c r="A95" t="s">
        <v>197</v>
      </c>
      <c r="B95" s="2" t="s">
        <v>798</v>
      </c>
      <c r="C95" s="2" t="s">
        <v>763</v>
      </c>
      <c r="D95" s="2">
        <v>3479.12497442926</v>
      </c>
      <c r="E95" s="2">
        <v>3577.86303452737</v>
      </c>
      <c r="F95" s="2">
        <v>3669.3506319582598</v>
      </c>
      <c r="G95" s="2">
        <v>3821.1416891998801</v>
      </c>
      <c r="H95" s="2">
        <v>3974.3943053329599</v>
      </c>
      <c r="I95" s="2">
        <v>4130.8119827044102</v>
      </c>
      <c r="J95" s="2">
        <v>4412.8967038863702</v>
      </c>
      <c r="K95" s="2">
        <v>4643.9831318182796</v>
      </c>
      <c r="L95" s="2">
        <v>4785.6387927187698</v>
      </c>
      <c r="M95" s="2">
        <v>4928.6503985439504</v>
      </c>
      <c r="N95" s="2">
        <v>5073.6073722128604</v>
      </c>
      <c r="O95" s="2">
        <v>5088.1216998338396</v>
      </c>
      <c r="P95" s="2">
        <v>5172.9770839064104</v>
      </c>
      <c r="Q95" s="2">
        <v>5261.7156692015196</v>
      </c>
      <c r="R95" s="2">
        <v>5353.7163668311796</v>
      </c>
      <c r="S95" s="2">
        <v>5446.9330769539802</v>
      </c>
      <c r="T95" s="2">
        <v>5543.4731803382101</v>
      </c>
      <c r="U95" s="2">
        <v>5645.2319502328901</v>
      </c>
      <c r="V95" s="2">
        <v>5781.5956680175996</v>
      </c>
      <c r="W95" s="2">
        <v>5902.0922717881404</v>
      </c>
      <c r="X95" s="2">
        <v>6037.80805100628</v>
      </c>
      <c r="Y95" s="2">
        <v>6141.5645387025697</v>
      </c>
      <c r="Z95" s="2">
        <v>6197.8333473275497</v>
      </c>
      <c r="AA95" s="2">
        <v>6204.91204429543</v>
      </c>
      <c r="AB95" s="2">
        <v>6135.7286143191104</v>
      </c>
      <c r="AC95" s="2">
        <v>6029.1296521320501</v>
      </c>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row>
    <row r="96" spans="1:60">
      <c r="A96" t="s">
        <v>197</v>
      </c>
      <c r="B96" s="2" t="s">
        <v>798</v>
      </c>
      <c r="C96" s="2" t="s">
        <v>764</v>
      </c>
      <c r="D96" s="2">
        <v>5443.0571009701098</v>
      </c>
      <c r="E96" s="2">
        <v>5610.76074846135</v>
      </c>
      <c r="F96" s="2">
        <v>5779.6177459804303</v>
      </c>
      <c r="G96" s="2">
        <v>5950.4278895341904</v>
      </c>
      <c r="H96" s="2">
        <v>6160.3352682965797</v>
      </c>
      <c r="I96" s="2">
        <v>6318.1110761727396</v>
      </c>
      <c r="J96" s="2">
        <v>6539.9733178776396</v>
      </c>
      <c r="K96" s="2">
        <v>6758.056833269</v>
      </c>
      <c r="L96" s="2">
        <v>7078.1009339864304</v>
      </c>
      <c r="M96" s="2">
        <v>7416.3957045399602</v>
      </c>
      <c r="N96" s="2">
        <v>7741.5481043515301</v>
      </c>
      <c r="O96" s="2">
        <v>8324.4216181289303</v>
      </c>
      <c r="P96" s="2">
        <v>8792.3123743187098</v>
      </c>
      <c r="Q96" s="2">
        <v>9089.2062995345805</v>
      </c>
      <c r="R96" s="2">
        <v>9392.4823880550593</v>
      </c>
      <c r="S96" s="2">
        <v>9690.8547261630501</v>
      </c>
      <c r="T96" s="2">
        <v>9759.6228847935199</v>
      </c>
      <c r="U96" s="2">
        <v>9962.4767439669795</v>
      </c>
      <c r="V96" s="2">
        <v>10180.3719070323</v>
      </c>
      <c r="W96" s="2">
        <v>10392.2275183934</v>
      </c>
      <c r="X96" s="2">
        <v>10619.1891948459</v>
      </c>
      <c r="Y96" s="2">
        <v>10849.868980028599</v>
      </c>
      <c r="Z96" s="2">
        <v>11095.036708874401</v>
      </c>
      <c r="AA96" s="2">
        <v>11392.936899538799</v>
      </c>
      <c r="AB96" s="2">
        <v>11670.5896538375</v>
      </c>
      <c r="AC96" s="2">
        <v>11979.0756645974</v>
      </c>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row>
    <row r="97" spans="1:60">
      <c r="A97" t="s">
        <v>197</v>
      </c>
      <c r="B97" s="2" t="s">
        <v>798</v>
      </c>
      <c r="C97" s="2" t="s">
        <v>765</v>
      </c>
      <c r="D97" s="2">
        <v>17735.766900610699</v>
      </c>
      <c r="E97" s="2">
        <v>18191.583836559199</v>
      </c>
      <c r="F97" s="2">
        <v>18492.311355572099</v>
      </c>
      <c r="G97" s="2">
        <v>18940.043379810701</v>
      </c>
      <c r="H97" s="2">
        <v>19371.217060271501</v>
      </c>
      <c r="I97" s="2">
        <v>19709.586070809499</v>
      </c>
      <c r="J97" s="2">
        <v>20176.8315033197</v>
      </c>
      <c r="K97" s="2">
        <v>20658.700128233901</v>
      </c>
      <c r="L97" s="2">
        <v>21248.8036997708</v>
      </c>
      <c r="M97" s="2">
        <v>21921.927629463102</v>
      </c>
      <c r="N97" s="2">
        <v>22655.192296311601</v>
      </c>
      <c r="O97" s="2">
        <v>23592.796151929801</v>
      </c>
      <c r="P97" s="2">
        <v>24479.468668456899</v>
      </c>
      <c r="Q97" s="2">
        <v>25657.019221701299</v>
      </c>
      <c r="R97" s="2">
        <v>26908.368883500902</v>
      </c>
      <c r="S97" s="2">
        <v>28146.400997120501</v>
      </c>
      <c r="T97" s="2">
        <v>30173.514347685199</v>
      </c>
      <c r="U97" s="2">
        <v>31837.163185254602</v>
      </c>
      <c r="V97" s="2">
        <v>33247.476208132503</v>
      </c>
      <c r="W97" s="2">
        <v>34703.257785317102</v>
      </c>
      <c r="X97" s="2">
        <v>36106.279792916699</v>
      </c>
      <c r="Y97" s="2">
        <v>37507.789311303903</v>
      </c>
      <c r="Z97" s="2">
        <v>38949.112728307096</v>
      </c>
      <c r="AA97" s="2">
        <v>40248.512178085999</v>
      </c>
      <c r="AB97" s="2">
        <v>41562.372272422603</v>
      </c>
      <c r="AC97" s="2">
        <v>42874.439008586698</v>
      </c>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row>
    <row r="98" spans="1:60">
      <c r="A98" t="s">
        <v>197</v>
      </c>
      <c r="B98" s="2" t="s">
        <v>799</v>
      </c>
      <c r="C98" s="2" t="s">
        <v>748</v>
      </c>
      <c r="D98" s="2">
        <v>167551.493109248</v>
      </c>
      <c r="E98" s="2">
        <v>165335.553490316</v>
      </c>
      <c r="F98" s="2">
        <v>163421.44171461201</v>
      </c>
      <c r="G98" s="2">
        <v>162783.289776872</v>
      </c>
      <c r="H98" s="2">
        <v>162511.394102263</v>
      </c>
      <c r="I98" s="2">
        <v>159356.762184147</v>
      </c>
      <c r="J98" s="2">
        <v>159147.49812820999</v>
      </c>
      <c r="K98" s="2">
        <v>159575.08162556801</v>
      </c>
      <c r="L98" s="2">
        <v>159978.033139476</v>
      </c>
      <c r="M98" s="2">
        <v>160856.297695899</v>
      </c>
      <c r="N98" s="2">
        <v>163066.55209869199</v>
      </c>
      <c r="O98" s="2">
        <v>165698.64431662901</v>
      </c>
      <c r="P98" s="2">
        <v>166591.86753396501</v>
      </c>
      <c r="Q98" s="2">
        <v>166633.70485490901</v>
      </c>
      <c r="R98" s="2">
        <v>166614.213302608</v>
      </c>
      <c r="S98" s="2">
        <v>166817.107890288</v>
      </c>
      <c r="T98" s="2">
        <v>167285.45655289901</v>
      </c>
      <c r="U98" s="2">
        <v>168126.250010933</v>
      </c>
      <c r="V98" s="2">
        <v>169263.386244222</v>
      </c>
      <c r="W98" s="2">
        <v>170602.53821898199</v>
      </c>
      <c r="X98" s="2">
        <v>172076.14117166301</v>
      </c>
      <c r="Y98" s="2">
        <v>173657.673593727</v>
      </c>
      <c r="Z98" s="2">
        <v>175250.101540559</v>
      </c>
      <c r="AA98" s="2">
        <v>176826.348411404</v>
      </c>
      <c r="AB98" s="2">
        <v>178354.781863146</v>
      </c>
      <c r="AC98" s="2">
        <v>179801.48937060099</v>
      </c>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row>
    <row r="99" spans="1:60">
      <c r="A99" t="s">
        <v>197</v>
      </c>
      <c r="B99" s="2" t="s">
        <v>799</v>
      </c>
      <c r="C99" s="2" t="s">
        <v>749</v>
      </c>
      <c r="D99" s="2">
        <v>176330.08314805201</v>
      </c>
      <c r="E99" s="2">
        <v>176598.626692447</v>
      </c>
      <c r="F99" s="2">
        <v>177295.47316649099</v>
      </c>
      <c r="G99" s="2">
        <v>176405.377801328</v>
      </c>
      <c r="H99" s="2">
        <v>175512.86126044599</v>
      </c>
      <c r="I99" s="2">
        <v>176655.33492450899</v>
      </c>
      <c r="J99" s="2">
        <v>174587.64855012999</v>
      </c>
      <c r="K99" s="2">
        <v>173357.99566432799</v>
      </c>
      <c r="L99" s="2">
        <v>173825.54915023799</v>
      </c>
      <c r="M99" s="2">
        <v>174531.86054246599</v>
      </c>
      <c r="N99" s="2">
        <v>172050.33278180601</v>
      </c>
      <c r="O99" s="2">
        <v>171998.871143992</v>
      </c>
      <c r="P99" s="2">
        <v>172818.573160787</v>
      </c>
      <c r="Q99" s="2">
        <v>173661.84229611099</v>
      </c>
      <c r="R99" s="2">
        <v>174746.69942432901</v>
      </c>
      <c r="S99" s="2">
        <v>176887.724831058</v>
      </c>
      <c r="T99" s="2">
        <v>179451.33003078701</v>
      </c>
      <c r="U99" s="2">
        <v>180260.30590148899</v>
      </c>
      <c r="V99" s="2">
        <v>180224.11052961199</v>
      </c>
      <c r="W99" s="2">
        <v>180123.59443316999</v>
      </c>
      <c r="X99" s="2">
        <v>180283.63442812799</v>
      </c>
      <c r="Y99" s="2">
        <v>180719.99452894201</v>
      </c>
      <c r="Z99" s="2">
        <v>181548.22368438001</v>
      </c>
      <c r="AA99" s="2">
        <v>182689.68334633601</v>
      </c>
      <c r="AB99" s="2">
        <v>184046.91663100701</v>
      </c>
      <c r="AC99" s="2">
        <v>185549.72241734501</v>
      </c>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row>
    <row r="100" spans="1:60">
      <c r="A100" t="s">
        <v>197</v>
      </c>
      <c r="B100" s="2" t="s">
        <v>799</v>
      </c>
      <c r="C100" s="2" t="s">
        <v>750</v>
      </c>
      <c r="D100" s="2">
        <v>166253.58383388701</v>
      </c>
      <c r="E100" s="2">
        <v>169765.23874044101</v>
      </c>
      <c r="F100" s="2">
        <v>174326.73893861499</v>
      </c>
      <c r="G100" s="2">
        <v>178550.9934872</v>
      </c>
      <c r="H100" s="2">
        <v>182211.64105860001</v>
      </c>
      <c r="I100" s="2">
        <v>183092.024385639</v>
      </c>
      <c r="J100" s="2">
        <v>182896.22379555201</v>
      </c>
      <c r="K100" s="2">
        <v>183218.27089760901</v>
      </c>
      <c r="L100" s="2">
        <v>183080.454500166</v>
      </c>
      <c r="M100" s="2">
        <v>182645.426038773</v>
      </c>
      <c r="N100" s="2">
        <v>184368.559379477</v>
      </c>
      <c r="O100" s="2">
        <v>182938.14331711701</v>
      </c>
      <c r="P100" s="2">
        <v>181861.571578934</v>
      </c>
      <c r="Q100" s="2">
        <v>182105.685995309</v>
      </c>
      <c r="R100" s="2">
        <v>182373.99980537701</v>
      </c>
      <c r="S100" s="2">
        <v>179876.258345165</v>
      </c>
      <c r="T100" s="2">
        <v>179624.01969458201</v>
      </c>
      <c r="U100" s="2">
        <v>180447.207084753</v>
      </c>
      <c r="V100" s="2">
        <v>181421.253946148</v>
      </c>
      <c r="W100" s="2">
        <v>182620.21634274899</v>
      </c>
      <c r="X100" s="2">
        <v>184692.624446331</v>
      </c>
      <c r="Y100" s="2">
        <v>187172.69078846599</v>
      </c>
      <c r="Z100" s="2">
        <v>187908.037305062</v>
      </c>
      <c r="AA100" s="2">
        <v>187808.92912398899</v>
      </c>
      <c r="AB100" s="2">
        <v>187648.26820347799</v>
      </c>
      <c r="AC100" s="2">
        <v>187770.375592811</v>
      </c>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row>
    <row r="101" spans="1:60">
      <c r="A101" t="s">
        <v>197</v>
      </c>
      <c r="B101" s="2" t="s">
        <v>799</v>
      </c>
      <c r="C101" s="2" t="s">
        <v>751</v>
      </c>
      <c r="D101" s="2">
        <v>165382.65403401901</v>
      </c>
      <c r="E101" s="2">
        <v>167162.70251593599</v>
      </c>
      <c r="F101" s="2">
        <v>166949.82514584501</v>
      </c>
      <c r="G101" s="2">
        <v>166288.20630449901</v>
      </c>
      <c r="H101" s="2">
        <v>166419.07903405599</v>
      </c>
      <c r="I101" s="2">
        <v>166867.632461887</v>
      </c>
      <c r="J101" s="2">
        <v>170225.482460584</v>
      </c>
      <c r="K101" s="2">
        <v>173859.44594101701</v>
      </c>
      <c r="L101" s="2">
        <v>177795.71911901</v>
      </c>
      <c r="M101" s="2">
        <v>181057.871335698</v>
      </c>
      <c r="N101" s="2">
        <v>182684.45440062499</v>
      </c>
      <c r="O101" s="2">
        <v>183116.76974872701</v>
      </c>
      <c r="P101" s="2">
        <v>183798.45095062</v>
      </c>
      <c r="Q101" s="2">
        <v>183916.67974903801</v>
      </c>
      <c r="R101" s="2">
        <v>183628.95575811801</v>
      </c>
      <c r="S101" s="2">
        <v>185250.771520732</v>
      </c>
      <c r="T101" s="2">
        <v>183921.42059655799</v>
      </c>
      <c r="U101" s="2">
        <v>182802.27852637001</v>
      </c>
      <c r="V101" s="2">
        <v>182823.018381292</v>
      </c>
      <c r="W101" s="2">
        <v>182803.06198166401</v>
      </c>
      <c r="X101" s="2">
        <v>180461.72573600101</v>
      </c>
      <c r="Y101" s="2">
        <v>180010.57045402401</v>
      </c>
      <c r="Z101" s="2">
        <v>180767.258105663</v>
      </c>
      <c r="AA101" s="2">
        <v>181829.66048623499</v>
      </c>
      <c r="AB101" s="2">
        <v>183110.456905739</v>
      </c>
      <c r="AC101" s="2">
        <v>185051.22376666899</v>
      </c>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row>
    <row r="102" spans="1:60">
      <c r="A102" t="s">
        <v>197</v>
      </c>
      <c r="B102" s="2" t="s">
        <v>799</v>
      </c>
      <c r="C102" s="2" t="s">
        <v>752</v>
      </c>
      <c r="D102" s="2">
        <v>159076.89085577201</v>
      </c>
      <c r="E102" s="2">
        <v>158610.84541511501</v>
      </c>
      <c r="F102" s="2">
        <v>159503.49524643301</v>
      </c>
      <c r="G102" s="2">
        <v>160555.24932813499</v>
      </c>
      <c r="H102" s="2">
        <v>160128.37868552501</v>
      </c>
      <c r="I102" s="2">
        <v>158806.44288959901</v>
      </c>
      <c r="J102" s="2">
        <v>157013.91127632899</v>
      </c>
      <c r="K102" s="2">
        <v>155327.484034161</v>
      </c>
      <c r="L102" s="2">
        <v>154022.83742392401</v>
      </c>
      <c r="M102" s="2">
        <v>154613.41781325999</v>
      </c>
      <c r="N102" s="2">
        <v>156982.673724769</v>
      </c>
      <c r="O102" s="2">
        <v>161491.42930176301</v>
      </c>
      <c r="P102" s="2">
        <v>165831.899206078</v>
      </c>
      <c r="Q102" s="2">
        <v>169797.341600438</v>
      </c>
      <c r="R102" s="2">
        <v>172982.789314619</v>
      </c>
      <c r="S102" s="2">
        <v>174754.15141371501</v>
      </c>
      <c r="T102" s="2">
        <v>175489.53225560801</v>
      </c>
      <c r="U102" s="2">
        <v>176332.09958139199</v>
      </c>
      <c r="V102" s="2">
        <v>176657.24298877001</v>
      </c>
      <c r="W102" s="2">
        <v>176588.337320744</v>
      </c>
      <c r="X102" s="2">
        <v>177972.673664317</v>
      </c>
      <c r="Y102" s="2">
        <v>176829.76924985301</v>
      </c>
      <c r="Z102" s="2">
        <v>175770.255188749</v>
      </c>
      <c r="AA102" s="2">
        <v>175549.43757858899</v>
      </c>
      <c r="AB102" s="2">
        <v>175246.39901017101</v>
      </c>
      <c r="AC102" s="2">
        <v>173260.57025557401</v>
      </c>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row>
    <row r="103" spans="1:60">
      <c r="A103" t="s">
        <v>197</v>
      </c>
      <c r="B103" s="2" t="s">
        <v>799</v>
      </c>
      <c r="C103" s="2" t="s">
        <v>753</v>
      </c>
      <c r="D103" s="2">
        <v>157124.12312388999</v>
      </c>
      <c r="E103" s="2">
        <v>159537.990765414</v>
      </c>
      <c r="F103" s="2">
        <v>160623.78095263499</v>
      </c>
      <c r="G103" s="2">
        <v>161756.84382670699</v>
      </c>
      <c r="H103" s="2">
        <v>160623.85169622101</v>
      </c>
      <c r="I103" s="2">
        <v>158761.73763063501</v>
      </c>
      <c r="J103" s="2">
        <v>157396.613682775</v>
      </c>
      <c r="K103" s="2">
        <v>157391.206117077</v>
      </c>
      <c r="L103" s="2">
        <v>157464.84452277501</v>
      </c>
      <c r="M103" s="2">
        <v>158121.09421978201</v>
      </c>
      <c r="N103" s="2">
        <v>158983.69848694801</v>
      </c>
      <c r="O103" s="2">
        <v>159289.924891795</v>
      </c>
      <c r="P103" s="2">
        <v>159695.93194914199</v>
      </c>
      <c r="Q103" s="2">
        <v>160208.992324822</v>
      </c>
      <c r="R103" s="2">
        <v>161454.584627303</v>
      </c>
      <c r="S103" s="2">
        <v>164091.19852524201</v>
      </c>
      <c r="T103" s="2">
        <v>168499.28680707701</v>
      </c>
      <c r="U103" s="2">
        <v>172758.301932506</v>
      </c>
      <c r="V103" s="2">
        <v>176489.890482193</v>
      </c>
      <c r="W103" s="2">
        <v>179593.0100444</v>
      </c>
      <c r="X103" s="2">
        <v>181439.92558604901</v>
      </c>
      <c r="Y103" s="2">
        <v>182368.01591752601</v>
      </c>
      <c r="Z103" s="2">
        <v>183273.16575710001</v>
      </c>
      <c r="AA103" s="2">
        <v>183746.57524621399</v>
      </c>
      <c r="AB103" s="2">
        <v>183867.26413215301</v>
      </c>
      <c r="AC103" s="2">
        <v>184975.757738421</v>
      </c>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row>
    <row r="104" spans="1:60">
      <c r="A104" t="s">
        <v>197</v>
      </c>
      <c r="B104" s="2" t="s">
        <v>799</v>
      </c>
      <c r="C104" s="2" t="s">
        <v>754</v>
      </c>
      <c r="D104" s="2">
        <v>154107.570212819</v>
      </c>
      <c r="E104" s="2">
        <v>156290.078576103</v>
      </c>
      <c r="F104" s="2">
        <v>157972.28571295101</v>
      </c>
      <c r="G104" s="2">
        <v>159678.074012962</v>
      </c>
      <c r="H104" s="2">
        <v>161930.29196297299</v>
      </c>
      <c r="I104" s="2">
        <v>164061.54764938299</v>
      </c>
      <c r="J104" s="2">
        <v>165383.82830555801</v>
      </c>
      <c r="K104" s="2">
        <v>166258.97085780199</v>
      </c>
      <c r="L104" s="2">
        <v>167361.26179163999</v>
      </c>
      <c r="M104" s="2">
        <v>168021.436554477</v>
      </c>
      <c r="N104" s="2">
        <v>167992.06398852999</v>
      </c>
      <c r="O104" s="2">
        <v>168195.17610178399</v>
      </c>
      <c r="P104" s="2">
        <v>168873.57998653699</v>
      </c>
      <c r="Q104" s="2">
        <v>169349.49160265399</v>
      </c>
      <c r="R104" s="2">
        <v>169949.45406839799</v>
      </c>
      <c r="S104" s="2">
        <v>170926.01753332501</v>
      </c>
      <c r="T104" s="2">
        <v>171451.411873473</v>
      </c>
      <c r="U104" s="2">
        <v>172255.02683319</v>
      </c>
      <c r="V104" s="2">
        <v>173237.39941864999</v>
      </c>
      <c r="W104" s="2">
        <v>174672.93145758001</v>
      </c>
      <c r="X104" s="2">
        <v>177258.987113435</v>
      </c>
      <c r="Y104" s="2">
        <v>181433.289426184</v>
      </c>
      <c r="Z104" s="2">
        <v>185503.62069879699</v>
      </c>
      <c r="AA104" s="2">
        <v>189037.58496399899</v>
      </c>
      <c r="AB104" s="2">
        <v>192042.698906348</v>
      </c>
      <c r="AC104" s="2">
        <v>193905.293798247</v>
      </c>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row>
    <row r="105" spans="1:60">
      <c r="A105" t="s">
        <v>197</v>
      </c>
      <c r="B105" s="2" t="s">
        <v>799</v>
      </c>
      <c r="C105" s="2" t="s">
        <v>755</v>
      </c>
      <c r="D105" s="2">
        <v>147767.20312690799</v>
      </c>
      <c r="E105" s="2">
        <v>150165.65808657199</v>
      </c>
      <c r="F105" s="2">
        <v>153948.04343590001</v>
      </c>
      <c r="G105" s="2">
        <v>156983.252546609</v>
      </c>
      <c r="H105" s="2">
        <v>159917.109924474</v>
      </c>
      <c r="I105" s="2">
        <v>162642.99844304699</v>
      </c>
      <c r="J105" s="2">
        <v>165152.22671098399</v>
      </c>
      <c r="K105" s="2">
        <v>167460.28117000501</v>
      </c>
      <c r="L105" s="2">
        <v>170197.11660679401</v>
      </c>
      <c r="M105" s="2">
        <v>173573.08405227601</v>
      </c>
      <c r="N105" s="2">
        <v>176401.86313449399</v>
      </c>
      <c r="O105" s="2">
        <v>178523.176181624</v>
      </c>
      <c r="P105" s="2">
        <v>179968.05185322699</v>
      </c>
      <c r="Q105" s="2">
        <v>181358.65346161099</v>
      </c>
      <c r="R105" s="2">
        <v>182013.42951914601</v>
      </c>
      <c r="S105" s="2">
        <v>182101.256267216</v>
      </c>
      <c r="T105" s="2">
        <v>182372.740391511</v>
      </c>
      <c r="U105" s="2">
        <v>182877.54354030199</v>
      </c>
      <c r="V105" s="2">
        <v>183214.528440906</v>
      </c>
      <c r="W105" s="2">
        <v>183737.605987655</v>
      </c>
      <c r="X105" s="2">
        <v>184698.312272532</v>
      </c>
      <c r="Y105" s="2">
        <v>185279.07175888901</v>
      </c>
      <c r="Z105" s="2">
        <v>186234.24310645601</v>
      </c>
      <c r="AA105" s="2">
        <v>187419.73575898301</v>
      </c>
      <c r="AB105" s="2">
        <v>188926.728661573</v>
      </c>
      <c r="AC105" s="2">
        <v>191481.104354927</v>
      </c>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row>
    <row r="106" spans="1:60">
      <c r="A106" t="s">
        <v>197</v>
      </c>
      <c r="B106" s="2" t="s">
        <v>799</v>
      </c>
      <c r="C106" s="2" t="s">
        <v>756</v>
      </c>
      <c r="D106" s="2">
        <v>165906.43905543099</v>
      </c>
      <c r="E106" s="2">
        <v>160736.25809645301</v>
      </c>
      <c r="F106" s="2">
        <v>157222.90448468601</v>
      </c>
      <c r="G106" s="2">
        <v>154757.95312293299</v>
      </c>
      <c r="H106" s="2">
        <v>154500.54965757599</v>
      </c>
      <c r="I106" s="2">
        <v>155876.51063985299</v>
      </c>
      <c r="J106" s="2">
        <v>158759.40379901201</v>
      </c>
      <c r="K106" s="2">
        <v>162723.584090263</v>
      </c>
      <c r="L106" s="2">
        <v>166936.26090914101</v>
      </c>
      <c r="M106" s="2">
        <v>171077.14246555101</v>
      </c>
      <c r="N106" s="2">
        <v>174535.604150981</v>
      </c>
      <c r="O106" s="2">
        <v>177436.75777719601</v>
      </c>
      <c r="P106" s="2">
        <v>179906.16194641701</v>
      </c>
      <c r="Q106" s="2">
        <v>182614.224708169</v>
      </c>
      <c r="R106" s="2">
        <v>185768.108441449</v>
      </c>
      <c r="S106" s="2">
        <v>188342.87129779501</v>
      </c>
      <c r="T106" s="2">
        <v>190355.11761619299</v>
      </c>
      <c r="U106" s="2">
        <v>191722.10579531401</v>
      </c>
      <c r="V106" s="2">
        <v>193030.838436005</v>
      </c>
      <c r="W106" s="2">
        <v>193649.92196837199</v>
      </c>
      <c r="X106" s="2">
        <v>193774.45893458099</v>
      </c>
      <c r="Y106" s="2">
        <v>194046.88410914</v>
      </c>
      <c r="Z106" s="2">
        <v>194434.70300172101</v>
      </c>
      <c r="AA106" s="2">
        <v>194681.29660796601</v>
      </c>
      <c r="AB106" s="2">
        <v>195153.700256087</v>
      </c>
      <c r="AC106" s="2">
        <v>196092.64982481801</v>
      </c>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row>
    <row r="107" spans="1:60">
      <c r="A107" t="s">
        <v>197</v>
      </c>
      <c r="B107" s="2" t="s">
        <v>799</v>
      </c>
      <c r="C107" s="2" t="s">
        <v>757</v>
      </c>
      <c r="D107" s="2">
        <v>171397.19253723</v>
      </c>
      <c r="E107" s="2">
        <v>175566.424963356</v>
      </c>
      <c r="F107" s="2">
        <v>178158.53583919301</v>
      </c>
      <c r="G107" s="2">
        <v>178055.88292852501</v>
      </c>
      <c r="H107" s="2">
        <v>176690.82571078499</v>
      </c>
      <c r="I107" s="2">
        <v>171911.09081363201</v>
      </c>
      <c r="J107" s="2">
        <v>166870.54164592599</v>
      </c>
      <c r="K107" s="2">
        <v>163601.82739173601</v>
      </c>
      <c r="L107" s="2">
        <v>161746.830150978</v>
      </c>
      <c r="M107" s="2">
        <v>162287.59639740601</v>
      </c>
      <c r="N107" s="2">
        <v>164549.35816481701</v>
      </c>
      <c r="O107" s="2">
        <v>168129.54513325001</v>
      </c>
      <c r="P107" s="2">
        <v>172624.44117492301</v>
      </c>
      <c r="Q107" s="2">
        <v>177133.863544263</v>
      </c>
      <c r="R107" s="2">
        <v>181310.13728327901</v>
      </c>
      <c r="S107" s="2">
        <v>184755.031106738</v>
      </c>
      <c r="T107" s="2">
        <v>187529.36391544901</v>
      </c>
      <c r="U107" s="2">
        <v>189853.470849395</v>
      </c>
      <c r="V107" s="2">
        <v>192389.62491425799</v>
      </c>
      <c r="W107" s="2">
        <v>195388.871733412</v>
      </c>
      <c r="X107" s="2">
        <v>197782.079297939</v>
      </c>
      <c r="Y107" s="2">
        <v>199683.17967586499</v>
      </c>
      <c r="Z107" s="2">
        <v>200967.14767538599</v>
      </c>
      <c r="AA107" s="2">
        <v>202206.01304354699</v>
      </c>
      <c r="AB107" s="2">
        <v>202788.14726273299</v>
      </c>
      <c r="AC107" s="2">
        <v>202920.80791238899</v>
      </c>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row>
    <row r="108" spans="1:60">
      <c r="A108" t="s">
        <v>197</v>
      </c>
      <c r="B108" s="2" t="s">
        <v>799</v>
      </c>
      <c r="C108" s="2" t="s">
        <v>758</v>
      </c>
      <c r="D108" s="2">
        <v>180072.61572581399</v>
      </c>
      <c r="E108" s="2">
        <v>175503.71232757199</v>
      </c>
      <c r="F108" s="2">
        <v>171545.79653077899</v>
      </c>
      <c r="G108" s="2">
        <v>169857.86636738901</v>
      </c>
      <c r="H108" s="2">
        <v>171149.97227304601</v>
      </c>
      <c r="I108" s="2">
        <v>174471.18662574299</v>
      </c>
      <c r="J108" s="2">
        <v>178380.37559368601</v>
      </c>
      <c r="K108" s="2">
        <v>180799.89697197199</v>
      </c>
      <c r="L108" s="2">
        <v>181007.90553549299</v>
      </c>
      <c r="M108" s="2">
        <v>179873.00504068099</v>
      </c>
      <c r="N108" s="2">
        <v>175752.29519478499</v>
      </c>
      <c r="O108" s="2">
        <v>171331.36501029399</v>
      </c>
      <c r="P108" s="2">
        <v>168573.93506058899</v>
      </c>
      <c r="Q108" s="2">
        <v>167132.95244794901</v>
      </c>
      <c r="R108" s="2">
        <v>167918.00263383699</v>
      </c>
      <c r="S108" s="2">
        <v>170415.07875775901</v>
      </c>
      <c r="T108" s="2">
        <v>174183.211763662</v>
      </c>
      <c r="U108" s="2">
        <v>178824.60934400299</v>
      </c>
      <c r="V108" s="2">
        <v>183402.57710545001</v>
      </c>
      <c r="W108" s="2">
        <v>187556.740871307</v>
      </c>
      <c r="X108" s="2">
        <v>190946.083939395</v>
      </c>
      <c r="Y108" s="2">
        <v>193590.60736405599</v>
      </c>
      <c r="Z108" s="2">
        <v>195784.341003437</v>
      </c>
      <c r="AA108" s="2">
        <v>198170.33315867701</v>
      </c>
      <c r="AB108" s="2">
        <v>201030.91104145799</v>
      </c>
      <c r="AC108" s="2">
        <v>203277.57322701899</v>
      </c>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row>
    <row r="109" spans="1:60">
      <c r="A109" t="s">
        <v>197</v>
      </c>
      <c r="B109" s="2" t="s">
        <v>799</v>
      </c>
      <c r="C109" s="2" t="s">
        <v>759</v>
      </c>
      <c r="D109" s="2">
        <v>187155.09372729901</v>
      </c>
      <c r="E109" s="2">
        <v>190105.203889561</v>
      </c>
      <c r="F109" s="2">
        <v>191743.696885001</v>
      </c>
      <c r="G109" s="2">
        <v>191402.26444817899</v>
      </c>
      <c r="H109" s="2">
        <v>188818.45524926001</v>
      </c>
      <c r="I109" s="2">
        <v>183667.328287293</v>
      </c>
      <c r="J109" s="2">
        <v>178591.510985603</v>
      </c>
      <c r="K109" s="2">
        <v>174268.28450418601</v>
      </c>
      <c r="L109" s="2">
        <v>172508.37419823199</v>
      </c>
      <c r="M109" s="2">
        <v>173380.751272995</v>
      </c>
      <c r="N109" s="2">
        <v>177258.25413806201</v>
      </c>
      <c r="O109" s="2">
        <v>181521.23379985601</v>
      </c>
      <c r="P109" s="2">
        <v>184144.11990702199</v>
      </c>
      <c r="Q109" s="2">
        <v>184544.124924709</v>
      </c>
      <c r="R109" s="2">
        <v>183484.10365927601</v>
      </c>
      <c r="S109" s="2">
        <v>179517.331865382</v>
      </c>
      <c r="T109" s="2">
        <v>175320.53660785599</v>
      </c>
      <c r="U109" s="2">
        <v>172783.193904126</v>
      </c>
      <c r="V109" s="2">
        <v>171551.96942531099</v>
      </c>
      <c r="W109" s="2">
        <v>172503.62826597199</v>
      </c>
      <c r="X109" s="2">
        <v>175124.18522619101</v>
      </c>
      <c r="Y109" s="2">
        <v>178998.68714656599</v>
      </c>
      <c r="Z109" s="2">
        <v>183720.69534654601</v>
      </c>
      <c r="AA109" s="2">
        <v>188350.28469231099</v>
      </c>
      <c r="AB109" s="2">
        <v>192515.46428944601</v>
      </c>
      <c r="AC109" s="2">
        <v>195893.24894114601</v>
      </c>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row>
    <row r="110" spans="1:60">
      <c r="A110" t="s">
        <v>197</v>
      </c>
      <c r="B110" s="2" t="s">
        <v>799</v>
      </c>
      <c r="C110" s="2" t="s">
        <v>760</v>
      </c>
      <c r="D110" s="2">
        <v>174384.50509079601</v>
      </c>
      <c r="E110" s="2">
        <v>177591.93763851101</v>
      </c>
      <c r="F110" s="2">
        <v>180685.719614253</v>
      </c>
      <c r="G110" s="2">
        <v>184601.41707886499</v>
      </c>
      <c r="H110" s="2">
        <v>188473.33248277599</v>
      </c>
      <c r="I110" s="2">
        <v>191705.50794516699</v>
      </c>
      <c r="J110" s="2">
        <v>193935.62852977199</v>
      </c>
      <c r="K110" s="2">
        <v>194930.213127678</v>
      </c>
      <c r="L110" s="2">
        <v>194158.313569638</v>
      </c>
      <c r="M110" s="2">
        <v>191058.30787769001</v>
      </c>
      <c r="N110" s="2">
        <v>186737.419900826</v>
      </c>
      <c r="O110" s="2">
        <v>182333.036275166</v>
      </c>
      <c r="P110" s="2">
        <v>178564.99698649699</v>
      </c>
      <c r="Q110" s="2">
        <v>177201.90947837199</v>
      </c>
      <c r="R110" s="2">
        <v>178329.67682402299</v>
      </c>
      <c r="S110" s="2">
        <v>182407.35704648701</v>
      </c>
      <c r="T110" s="2">
        <v>186801.80032783499</v>
      </c>
      <c r="U110" s="2">
        <v>189506.68946510801</v>
      </c>
      <c r="V110" s="2">
        <v>190034.829953554</v>
      </c>
      <c r="W110" s="2">
        <v>189074.181358109</v>
      </c>
      <c r="X110" s="2">
        <v>185230.33967764801</v>
      </c>
      <c r="Y110" s="2">
        <v>181209.845149225</v>
      </c>
      <c r="Z110" s="2">
        <v>178855.26947907</v>
      </c>
      <c r="AA110" s="2">
        <v>177814.84197780801</v>
      </c>
      <c r="AB110" s="2">
        <v>178951.58719116001</v>
      </c>
      <c r="AC110" s="2">
        <v>181751.62918508</v>
      </c>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row>
    <row r="111" spans="1:60">
      <c r="A111" t="s">
        <v>197</v>
      </c>
      <c r="B111" s="2" t="s">
        <v>799</v>
      </c>
      <c r="C111" s="2" t="s">
        <v>761</v>
      </c>
      <c r="D111" s="2">
        <v>167127.40350632701</v>
      </c>
      <c r="E111" s="2">
        <v>165968.07375132601</v>
      </c>
      <c r="F111" s="2">
        <v>168121.91938418799</v>
      </c>
      <c r="G111" s="2">
        <v>170783.886508542</v>
      </c>
      <c r="H111" s="2">
        <v>174033.96503382499</v>
      </c>
      <c r="I111" s="2">
        <v>176253.90892187101</v>
      </c>
      <c r="J111" s="2">
        <v>178750.70311145901</v>
      </c>
      <c r="K111" s="2">
        <v>181255.277856117</v>
      </c>
      <c r="L111" s="2">
        <v>184815.32452350299</v>
      </c>
      <c r="M111" s="2">
        <v>187980.53833447301</v>
      </c>
      <c r="N111" s="2">
        <v>191645.13059447301</v>
      </c>
      <c r="O111" s="2">
        <v>194309.91033936301</v>
      </c>
      <c r="P111" s="2">
        <v>195720.67738495901</v>
      </c>
      <c r="Q111" s="2">
        <v>195435.30836334199</v>
      </c>
      <c r="R111" s="2">
        <v>192746.16997645301</v>
      </c>
      <c r="S111" s="2">
        <v>188861.366088451</v>
      </c>
      <c r="T111" s="2">
        <v>184852.91723134101</v>
      </c>
      <c r="U111" s="2">
        <v>181502.52136956601</v>
      </c>
      <c r="V111" s="2">
        <v>180478.119098678</v>
      </c>
      <c r="W111" s="2">
        <v>181875.08916917199</v>
      </c>
      <c r="X111" s="2">
        <v>186177.97319068501</v>
      </c>
      <c r="Y111" s="2">
        <v>190715.351733171</v>
      </c>
      <c r="Z111" s="2">
        <v>193499.49328285799</v>
      </c>
      <c r="AA111" s="2">
        <v>194142.56473096399</v>
      </c>
      <c r="AB111" s="2">
        <v>193276.57947570799</v>
      </c>
      <c r="AC111" s="2">
        <v>189579.63725976</v>
      </c>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row>
    <row r="112" spans="1:60">
      <c r="A112" t="s">
        <v>197</v>
      </c>
      <c r="B112" s="2" t="s">
        <v>799</v>
      </c>
      <c r="C112" s="2" t="s">
        <v>762</v>
      </c>
      <c r="D112" s="2">
        <v>130962.831337921</v>
      </c>
      <c r="E112" s="2">
        <v>139533.575636108</v>
      </c>
      <c r="F112" s="2">
        <v>146473.91106626199</v>
      </c>
      <c r="G112" s="2">
        <v>150903.29684969501</v>
      </c>
      <c r="H112" s="2">
        <v>155522.63060342701</v>
      </c>
      <c r="I112" s="2">
        <v>159813.87631837701</v>
      </c>
      <c r="J112" s="2">
        <v>159745.797015099</v>
      </c>
      <c r="K112" s="2">
        <v>161880.95155339901</v>
      </c>
      <c r="L112" s="2">
        <v>164660.62035454501</v>
      </c>
      <c r="M112" s="2">
        <v>167254.69048766801</v>
      </c>
      <c r="N112" s="2">
        <v>169910.09768266001</v>
      </c>
      <c r="O112" s="2">
        <v>172723.62391865</v>
      </c>
      <c r="P112" s="2">
        <v>175530.46153643099</v>
      </c>
      <c r="Q112" s="2">
        <v>179205.658574998</v>
      </c>
      <c r="R112" s="2">
        <v>182532.601554783</v>
      </c>
      <c r="S112" s="2">
        <v>186307.672190924</v>
      </c>
      <c r="T112" s="2">
        <v>189173.41952310101</v>
      </c>
      <c r="U112" s="2">
        <v>190860.06781492199</v>
      </c>
      <c r="V112" s="2">
        <v>190971.05151504901</v>
      </c>
      <c r="W112" s="2">
        <v>188722.43354682499</v>
      </c>
      <c r="X112" s="2">
        <v>185340.633506538</v>
      </c>
      <c r="Y112" s="2">
        <v>181810.04157788699</v>
      </c>
      <c r="Z112" s="2">
        <v>178950.35222237199</v>
      </c>
      <c r="AA112" s="2">
        <v>178308.77704683799</v>
      </c>
      <c r="AB112" s="2">
        <v>179961.077877915</v>
      </c>
      <c r="AC112" s="2">
        <v>184432.85859536799</v>
      </c>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row>
    <row r="113" spans="1:60">
      <c r="A113" t="s">
        <v>197</v>
      </c>
      <c r="B113" s="2" t="s">
        <v>799</v>
      </c>
      <c r="C113" s="2" t="s">
        <v>763</v>
      </c>
      <c r="D113" s="2">
        <v>97139.300148268507</v>
      </c>
      <c r="E113" s="2">
        <v>100089.432610961</v>
      </c>
      <c r="F113" s="2">
        <v>102795.83967402999</v>
      </c>
      <c r="G113" s="2">
        <v>107258.076934357</v>
      </c>
      <c r="H113" s="2">
        <v>112263.268744585</v>
      </c>
      <c r="I113" s="2">
        <v>116939.05014023899</v>
      </c>
      <c r="J113" s="2">
        <v>125307.628613409</v>
      </c>
      <c r="K113" s="2">
        <v>132292.57598173499</v>
      </c>
      <c r="L113" s="2">
        <v>136582.07171671101</v>
      </c>
      <c r="M113" s="2">
        <v>140897.37571903001</v>
      </c>
      <c r="N113" s="2">
        <v>145154.562037458</v>
      </c>
      <c r="O113" s="2">
        <v>145567.134065205</v>
      </c>
      <c r="P113" s="2">
        <v>147900.14276539799</v>
      </c>
      <c r="Q113" s="2">
        <v>150776.06115115201</v>
      </c>
      <c r="R113" s="2">
        <v>153463.90172169299</v>
      </c>
      <c r="S113" s="2">
        <v>156272.499411089</v>
      </c>
      <c r="T113" s="2">
        <v>159203.13139216101</v>
      </c>
      <c r="U113" s="2">
        <v>162164.235276327</v>
      </c>
      <c r="V113" s="2">
        <v>165843.33054599099</v>
      </c>
      <c r="W113" s="2">
        <v>169244.72957446799</v>
      </c>
      <c r="X113" s="2">
        <v>173046.0249895</v>
      </c>
      <c r="Y113" s="2">
        <v>176027.03541722699</v>
      </c>
      <c r="Z113" s="2">
        <v>177928.410996013</v>
      </c>
      <c r="AA113" s="2">
        <v>178391.590188103</v>
      </c>
      <c r="AB113" s="2">
        <v>176625.20465490801</v>
      </c>
      <c r="AC113" s="2">
        <v>173844.13821822</v>
      </c>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row>
    <row r="114" spans="1:60">
      <c r="A114" t="s">
        <v>197</v>
      </c>
      <c r="B114" s="2" t="s">
        <v>799</v>
      </c>
      <c r="C114" s="2" t="s">
        <v>764</v>
      </c>
      <c r="D114" s="2">
        <v>67944.822258126602</v>
      </c>
      <c r="E114" s="2">
        <v>69687.306035003799</v>
      </c>
      <c r="F114" s="2">
        <v>71372.181446596107</v>
      </c>
      <c r="G114" s="2">
        <v>73377.9180569866</v>
      </c>
      <c r="H114" s="2">
        <v>75817.207654853599</v>
      </c>
      <c r="I114" s="2">
        <v>78218.3335248488</v>
      </c>
      <c r="J114" s="2">
        <v>81421.022966150005</v>
      </c>
      <c r="K114" s="2">
        <v>84476.7200688718</v>
      </c>
      <c r="L114" s="2">
        <v>88724.003146856601</v>
      </c>
      <c r="M114" s="2">
        <v>93200.260772048598</v>
      </c>
      <c r="N114" s="2">
        <v>97501.903437297893</v>
      </c>
      <c r="O114" s="2">
        <v>105049.238468671</v>
      </c>
      <c r="P114" s="2">
        <v>111246.68556603399</v>
      </c>
      <c r="Q114" s="2">
        <v>115179.869033975</v>
      </c>
      <c r="R114" s="2">
        <v>119130.559113405</v>
      </c>
      <c r="S114" s="2">
        <v>122992.124678967</v>
      </c>
      <c r="T114" s="2">
        <v>123835.955984677</v>
      </c>
      <c r="U114" s="2">
        <v>126262.755241566</v>
      </c>
      <c r="V114" s="2">
        <v>129096.681339116</v>
      </c>
      <c r="W114" s="2">
        <v>131786.27139413499</v>
      </c>
      <c r="X114" s="2">
        <v>134616.852794968</v>
      </c>
      <c r="Y114" s="2">
        <v>137542.83595592499</v>
      </c>
      <c r="Z114" s="2">
        <v>140539.20807187201</v>
      </c>
      <c r="AA114" s="2">
        <v>144109.323222056</v>
      </c>
      <c r="AB114" s="2">
        <v>147467.72300599399</v>
      </c>
      <c r="AC114" s="2">
        <v>151176.88188751999</v>
      </c>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row>
    <row r="115" spans="1:60">
      <c r="A115" t="s">
        <v>197</v>
      </c>
      <c r="B115" s="2" t="s">
        <v>799</v>
      </c>
      <c r="C115" s="2" t="s">
        <v>765</v>
      </c>
      <c r="D115" s="2">
        <v>69987.136804630602</v>
      </c>
      <c r="E115" s="2">
        <v>71372.247349480196</v>
      </c>
      <c r="F115" s="2">
        <v>72170.505370228493</v>
      </c>
      <c r="G115" s="2">
        <v>73241.629568696706</v>
      </c>
      <c r="H115" s="2">
        <v>74442.033722337597</v>
      </c>
      <c r="I115" s="2">
        <v>76169.897106296194</v>
      </c>
      <c r="J115" s="2">
        <v>78291.447354389893</v>
      </c>
      <c r="K115" s="2">
        <v>80342.482017919305</v>
      </c>
      <c r="L115" s="2">
        <v>82846.661951088099</v>
      </c>
      <c r="M115" s="2">
        <v>85668.955983277003</v>
      </c>
      <c r="N115" s="2">
        <v>88768.762138337697</v>
      </c>
      <c r="O115" s="2">
        <v>92680.3475438819</v>
      </c>
      <c r="P115" s="2">
        <v>96325.332505844999</v>
      </c>
      <c r="Q115" s="2">
        <v>101132.20867933601</v>
      </c>
      <c r="R115" s="2">
        <v>106235.64249927099</v>
      </c>
      <c r="S115" s="2">
        <v>111314.101261686</v>
      </c>
      <c r="T115" s="2">
        <v>119480.39484313301</v>
      </c>
      <c r="U115" s="2">
        <v>126187.28525558001</v>
      </c>
      <c r="V115" s="2">
        <v>131883.82336572499</v>
      </c>
      <c r="W115" s="2">
        <v>137740.638154994</v>
      </c>
      <c r="X115" s="2">
        <v>143401.43046338801</v>
      </c>
      <c r="Y115" s="2">
        <v>149061.36845382201</v>
      </c>
      <c r="Z115" s="2">
        <v>154790.466713334</v>
      </c>
      <c r="AA115" s="2">
        <v>160013.954917464</v>
      </c>
      <c r="AB115" s="2">
        <v>165254.39384078601</v>
      </c>
      <c r="AC115" s="2">
        <v>170488.88498073601</v>
      </c>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row>
    <row r="116" spans="1:60">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row>
    <row r="117" spans="1:60">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row>
    <row r="118" spans="1:60">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0FE1E-2399-45F1-B935-EBBCE4C02DCE}">
  <dimension ref="A1:K167"/>
  <sheetViews>
    <sheetView workbookViewId="0">
      <selection activeCell="F8" sqref="F8"/>
    </sheetView>
  </sheetViews>
  <sheetFormatPr defaultColWidth="11.5703125" defaultRowHeight="13.15"/>
  <cols>
    <col min="1" max="1" width="9.140625" customWidth="1"/>
    <col min="11" max="11" width="13.140625" customWidth="1"/>
  </cols>
  <sheetData>
    <row r="1" spans="1:11" ht="63" customHeight="1">
      <c r="A1" s="47" t="s">
        <v>0</v>
      </c>
      <c r="B1" s="47"/>
      <c r="C1" s="47"/>
      <c r="D1" s="47"/>
      <c r="E1" s="47"/>
      <c r="F1" s="47"/>
      <c r="G1" s="47"/>
      <c r="H1" s="47"/>
      <c r="I1" s="47"/>
      <c r="J1" s="9"/>
      <c r="K1" s="9"/>
    </row>
    <row r="2" spans="1:11" ht="4.1500000000000004" customHeight="1">
      <c r="A2" s="10"/>
      <c r="B2" s="10"/>
      <c r="C2" s="10"/>
      <c r="D2" s="10"/>
      <c r="E2" s="10"/>
      <c r="F2" s="10"/>
      <c r="G2" s="10"/>
      <c r="H2" s="10"/>
      <c r="I2" s="10"/>
      <c r="J2" s="9"/>
      <c r="K2" s="9"/>
    </row>
    <row r="3" spans="1:11" ht="15">
      <c r="A3" s="28" t="s">
        <v>1</v>
      </c>
      <c r="B3" s="28"/>
      <c r="C3" s="28"/>
      <c r="D3" s="28"/>
      <c r="E3" s="28"/>
      <c r="F3" s="28"/>
      <c r="G3" s="28"/>
      <c r="H3" s="28"/>
      <c r="I3" s="28"/>
      <c r="J3" s="9"/>
      <c r="K3" s="9"/>
    </row>
    <row r="4" spans="1:11" ht="13.9">
      <c r="A4" s="48"/>
      <c r="B4" s="48"/>
      <c r="C4" s="48"/>
      <c r="D4" s="48"/>
      <c r="E4" s="48"/>
      <c r="F4" s="48"/>
      <c r="G4" s="48"/>
      <c r="H4" s="48"/>
      <c r="I4" s="48"/>
      <c r="J4" s="9"/>
      <c r="K4" s="9"/>
    </row>
    <row r="5" spans="1:11" ht="13.9">
      <c r="A5" s="48"/>
      <c r="B5" s="48"/>
      <c r="C5" s="48"/>
      <c r="D5" s="48"/>
      <c r="E5" s="48"/>
      <c r="F5" s="48"/>
      <c r="G5" s="48"/>
      <c r="H5" s="48"/>
      <c r="I5" s="48"/>
      <c r="J5" s="9"/>
      <c r="K5" s="9"/>
    </row>
    <row r="6" spans="1:11">
      <c r="A6" s="11" t="str">
        <f>HYPERLINK("#'Index'!A1", "Return to Index tab")</f>
        <v>Return to Index tab</v>
      </c>
      <c r="B6" s="9"/>
      <c r="C6" s="9"/>
      <c r="D6" s="9"/>
      <c r="E6" s="9"/>
      <c r="F6" s="9"/>
      <c r="G6" s="9"/>
      <c r="H6" s="9"/>
      <c r="I6" s="9"/>
      <c r="J6" s="9"/>
      <c r="K6" s="9"/>
    </row>
    <row r="7" spans="1:11" ht="35.450000000000003">
      <c r="A7" s="49" t="s">
        <v>5</v>
      </c>
      <c r="B7" s="49"/>
      <c r="C7" s="49"/>
      <c r="D7" s="49"/>
      <c r="E7" s="49"/>
      <c r="F7" s="49"/>
      <c r="G7" s="49"/>
      <c r="H7" s="49"/>
      <c r="I7" s="49"/>
      <c r="J7" s="49"/>
      <c r="K7" s="49"/>
    </row>
    <row r="8" spans="1:11" ht="17.45">
      <c r="A8" s="12"/>
      <c r="B8" s="9"/>
      <c r="C8" s="9"/>
      <c r="D8" s="9"/>
      <c r="E8" s="9"/>
      <c r="F8" s="9"/>
      <c r="G8" s="9"/>
      <c r="H8" s="9"/>
      <c r="I8" s="9"/>
      <c r="J8" s="9"/>
      <c r="K8" s="9"/>
    </row>
    <row r="9" spans="1:11" ht="28.9">
      <c r="A9" s="39" t="s">
        <v>6</v>
      </c>
      <c r="B9" s="39"/>
      <c r="C9" s="9"/>
      <c r="D9" s="9"/>
      <c r="E9" s="9"/>
      <c r="F9" s="9"/>
      <c r="G9" s="9"/>
      <c r="H9" s="9"/>
      <c r="I9" s="9"/>
      <c r="J9" s="9"/>
      <c r="K9" s="9"/>
    </row>
    <row r="10" spans="1:11" ht="34.9" customHeight="1">
      <c r="A10" s="33" t="s">
        <v>7</v>
      </c>
      <c r="B10" s="33"/>
      <c r="C10" s="33"/>
      <c r="D10" s="33"/>
      <c r="E10" s="33"/>
      <c r="F10" s="33"/>
      <c r="G10" s="33"/>
      <c r="H10" s="33"/>
      <c r="I10" s="33"/>
      <c r="J10" s="33"/>
      <c r="K10" s="33"/>
    </row>
    <row r="11" spans="1:11" ht="17.45">
      <c r="A11" s="13"/>
      <c r="B11" s="9"/>
      <c r="C11" s="9"/>
      <c r="D11" s="9"/>
      <c r="E11" s="9"/>
      <c r="F11" s="9"/>
      <c r="G11" s="9"/>
      <c r="H11" s="9"/>
      <c r="I11" s="9"/>
      <c r="J11" s="9"/>
      <c r="K11" s="9"/>
    </row>
    <row r="12" spans="1:11" ht="19.899999999999999">
      <c r="A12" s="14" t="s">
        <v>8</v>
      </c>
      <c r="B12" s="9"/>
      <c r="C12" s="9"/>
      <c r="D12" s="9"/>
      <c r="E12" s="9"/>
      <c r="F12" s="9"/>
      <c r="G12" s="9"/>
      <c r="H12" s="9"/>
      <c r="I12" s="9"/>
      <c r="J12" s="9"/>
      <c r="K12" s="9"/>
    </row>
    <row r="13" spans="1:11" ht="33" customHeight="1">
      <c r="A13" s="33" t="s">
        <v>9</v>
      </c>
      <c r="B13" s="33"/>
      <c r="C13" s="33"/>
      <c r="D13" s="33"/>
      <c r="E13" s="33"/>
      <c r="F13" s="33"/>
      <c r="G13" s="33"/>
      <c r="H13" s="33"/>
      <c r="I13" s="33"/>
      <c r="J13" s="33"/>
      <c r="K13" s="33"/>
    </row>
    <row r="14" spans="1:11" ht="40.15" customHeight="1">
      <c r="A14" s="33" t="s">
        <v>10</v>
      </c>
      <c r="B14" s="33"/>
      <c r="C14" s="33"/>
      <c r="D14" s="33"/>
      <c r="E14" s="33"/>
      <c r="F14" s="33"/>
      <c r="G14" s="33"/>
      <c r="H14" s="33"/>
      <c r="I14" s="33"/>
      <c r="J14" s="33"/>
      <c r="K14" s="33"/>
    </row>
    <row r="15" spans="1:11" ht="33.6" customHeight="1">
      <c r="A15" s="33" t="s">
        <v>11</v>
      </c>
      <c r="B15" s="33"/>
      <c r="C15" s="33"/>
      <c r="D15" s="33"/>
      <c r="E15" s="33"/>
      <c r="F15" s="33"/>
      <c r="G15" s="33"/>
      <c r="H15" s="33"/>
      <c r="I15" s="33"/>
      <c r="J15" s="33"/>
      <c r="K15" s="33"/>
    </row>
    <row r="16" spans="1:11" ht="17.45">
      <c r="A16" s="13"/>
      <c r="B16" s="9"/>
      <c r="C16" s="9"/>
      <c r="D16" s="9"/>
      <c r="E16" s="9"/>
      <c r="F16" s="9"/>
      <c r="G16" s="9"/>
      <c r="H16" s="9"/>
      <c r="I16" s="9"/>
      <c r="J16" s="9"/>
      <c r="K16" s="9"/>
    </row>
    <row r="17" spans="1:11" ht="19.899999999999999">
      <c r="A17" s="14" t="s">
        <v>12</v>
      </c>
      <c r="B17" s="9"/>
      <c r="C17" s="9"/>
      <c r="D17" s="9"/>
      <c r="E17" s="9"/>
      <c r="F17" s="9"/>
      <c r="G17" s="9"/>
      <c r="H17" s="9"/>
      <c r="I17" s="9"/>
      <c r="J17" s="9"/>
      <c r="K17" s="9"/>
    </row>
    <row r="18" spans="1:11" ht="58.15" customHeight="1">
      <c r="A18" s="33" t="s">
        <v>13</v>
      </c>
      <c r="B18" s="33"/>
      <c r="C18" s="33"/>
      <c r="D18" s="33"/>
      <c r="E18" s="33"/>
      <c r="F18" s="33"/>
      <c r="G18" s="33"/>
      <c r="H18" s="33"/>
      <c r="I18" s="33"/>
      <c r="J18" s="33"/>
      <c r="K18" s="33"/>
    </row>
    <row r="19" spans="1:11" ht="37.15" customHeight="1">
      <c r="A19" s="33" t="s">
        <v>14</v>
      </c>
      <c r="B19" s="33"/>
      <c r="C19" s="33"/>
      <c r="D19" s="33"/>
      <c r="E19" s="33"/>
      <c r="F19" s="33"/>
      <c r="G19" s="33"/>
      <c r="H19" s="33"/>
      <c r="I19" s="33"/>
      <c r="J19" s="33"/>
      <c r="K19" s="33"/>
    </row>
    <row r="20" spans="1:11" ht="39" customHeight="1">
      <c r="A20" s="33" t="s">
        <v>15</v>
      </c>
      <c r="B20" s="33"/>
      <c r="C20" s="33"/>
      <c r="D20" s="33"/>
      <c r="E20" s="33"/>
      <c r="F20" s="33"/>
      <c r="G20" s="33"/>
      <c r="H20" s="33"/>
      <c r="I20" s="33"/>
      <c r="J20" s="33"/>
      <c r="K20" s="33"/>
    </row>
    <row r="21" spans="1:11" ht="35.450000000000003" customHeight="1">
      <c r="A21" s="46" t="s">
        <v>16</v>
      </c>
      <c r="B21" s="46"/>
      <c r="C21" s="46"/>
      <c r="D21" s="46"/>
      <c r="E21" s="46"/>
      <c r="F21" s="46"/>
      <c r="G21" s="46"/>
      <c r="H21" s="46"/>
      <c r="I21" s="46"/>
      <c r="J21" s="46"/>
      <c r="K21" s="46"/>
    </row>
    <row r="22" spans="1:11" ht="17.45">
      <c r="A22" s="15"/>
      <c r="B22" s="9"/>
      <c r="C22" s="9"/>
      <c r="D22" s="9"/>
      <c r="E22" s="9"/>
      <c r="F22" s="9"/>
      <c r="G22" s="9"/>
      <c r="H22" s="9"/>
      <c r="I22" s="9"/>
      <c r="J22" s="9"/>
      <c r="K22" s="9"/>
    </row>
    <row r="23" spans="1:11" ht="28.9">
      <c r="A23" s="39" t="s">
        <v>17</v>
      </c>
      <c r="B23" s="39"/>
      <c r="C23" s="39"/>
      <c r="D23" s="39"/>
      <c r="E23" s="39"/>
      <c r="F23" s="39"/>
      <c r="G23" s="39"/>
      <c r="H23" s="39"/>
      <c r="I23" s="39"/>
      <c r="J23" s="39"/>
      <c r="K23" s="39"/>
    </row>
    <row r="24" spans="1:11" ht="19.899999999999999">
      <c r="A24" s="40" t="s">
        <v>18</v>
      </c>
      <c r="B24" s="40"/>
      <c r="C24" s="40"/>
      <c r="D24" s="40"/>
      <c r="E24" s="40"/>
      <c r="F24" s="40"/>
      <c r="G24" s="40"/>
      <c r="H24" s="40"/>
      <c r="I24" s="40"/>
      <c r="J24" s="40"/>
      <c r="K24" s="40"/>
    </row>
    <row r="25" spans="1:11" ht="55.15" customHeight="1">
      <c r="A25" s="41" t="s">
        <v>19</v>
      </c>
      <c r="B25" s="41"/>
      <c r="C25" s="41"/>
      <c r="D25" s="41"/>
      <c r="E25" s="41"/>
      <c r="F25" s="41"/>
      <c r="G25" s="41"/>
      <c r="H25" s="41"/>
      <c r="I25" s="41"/>
      <c r="J25" s="41"/>
      <c r="K25" s="41"/>
    </row>
    <row r="26" spans="1:11" ht="54.6" customHeight="1">
      <c r="A26" s="41" t="s">
        <v>20</v>
      </c>
      <c r="B26" s="41"/>
      <c r="C26" s="41"/>
      <c r="D26" s="41"/>
      <c r="E26" s="41"/>
      <c r="F26" s="41"/>
      <c r="G26" s="41"/>
      <c r="H26" s="41"/>
      <c r="I26" s="41"/>
      <c r="J26" s="41"/>
      <c r="K26" s="41"/>
    </row>
    <row r="27" spans="1:11" ht="17.45">
      <c r="A27" s="16"/>
      <c r="B27" s="9"/>
      <c r="C27" s="9"/>
      <c r="D27" s="9"/>
      <c r="E27" s="9"/>
      <c r="F27" s="9"/>
      <c r="G27" s="9"/>
      <c r="H27" s="9"/>
      <c r="I27" s="9"/>
      <c r="J27" s="9"/>
      <c r="K27" s="9"/>
    </row>
    <row r="28" spans="1:11" ht="19.899999999999999">
      <c r="A28" s="40" t="s">
        <v>21</v>
      </c>
      <c r="B28" s="40"/>
      <c r="C28" s="40"/>
      <c r="D28" s="40"/>
      <c r="E28" s="40"/>
      <c r="F28" s="40"/>
      <c r="G28" s="40"/>
      <c r="H28" s="40"/>
      <c r="I28" s="40"/>
      <c r="J28" s="40"/>
      <c r="K28" s="40"/>
    </row>
    <row r="29" spans="1:11" ht="36" customHeight="1">
      <c r="A29" s="33" t="s">
        <v>22</v>
      </c>
      <c r="B29" s="33"/>
      <c r="C29" s="33"/>
      <c r="D29" s="33"/>
      <c r="E29" s="33"/>
      <c r="F29" s="33"/>
      <c r="G29" s="33"/>
      <c r="H29" s="33"/>
      <c r="I29" s="33"/>
      <c r="J29" s="33"/>
      <c r="K29" s="33"/>
    </row>
    <row r="30" spans="1:11" ht="34.9" customHeight="1">
      <c r="A30" s="41" t="s">
        <v>23</v>
      </c>
      <c r="B30" s="41"/>
      <c r="C30" s="41"/>
      <c r="D30" s="41"/>
      <c r="E30" s="41"/>
      <c r="F30" s="41"/>
      <c r="G30" s="41"/>
      <c r="H30" s="41"/>
      <c r="I30" s="41"/>
      <c r="J30" s="41"/>
      <c r="K30" s="41"/>
    </row>
    <row r="31" spans="1:11" ht="17.45">
      <c r="A31" s="33" t="s">
        <v>24</v>
      </c>
      <c r="B31" s="33"/>
      <c r="C31" s="33"/>
      <c r="D31" s="33"/>
      <c r="E31" s="33"/>
      <c r="F31" s="33"/>
      <c r="G31" s="33"/>
      <c r="H31" s="33"/>
      <c r="I31" s="33"/>
      <c r="J31" s="33"/>
      <c r="K31" s="33"/>
    </row>
    <row r="32" spans="1:11" ht="17.45">
      <c r="A32" s="12"/>
      <c r="B32" s="9"/>
      <c r="C32" s="9"/>
      <c r="D32" s="9"/>
      <c r="E32" s="9"/>
      <c r="F32" s="9"/>
      <c r="G32" s="9"/>
      <c r="H32" s="9"/>
      <c r="I32" s="9"/>
      <c r="J32" s="9"/>
      <c r="K32" s="9"/>
    </row>
    <row r="33" spans="1:11" ht="19.899999999999999">
      <c r="A33" s="40" t="s">
        <v>25</v>
      </c>
      <c r="B33" s="40"/>
      <c r="C33" s="40"/>
      <c r="D33" s="40"/>
      <c r="E33" s="40"/>
      <c r="F33" s="40"/>
      <c r="G33" s="40"/>
      <c r="H33" s="40"/>
      <c r="I33" s="40"/>
      <c r="J33" s="40"/>
      <c r="K33" s="40"/>
    </row>
    <row r="34" spans="1:11" ht="36.6" customHeight="1">
      <c r="A34" s="45" t="s">
        <v>26</v>
      </c>
      <c r="B34" s="45"/>
      <c r="C34" s="45"/>
      <c r="D34" s="45"/>
      <c r="E34" s="45"/>
      <c r="F34" s="45"/>
      <c r="G34" s="45"/>
      <c r="H34" s="45"/>
      <c r="I34" s="45"/>
      <c r="J34" s="45"/>
      <c r="K34" s="45"/>
    </row>
    <row r="35" spans="1:11" ht="17.45">
      <c r="A35" s="16"/>
      <c r="B35" s="9"/>
      <c r="C35" s="9"/>
      <c r="D35" s="9"/>
      <c r="E35" s="9"/>
      <c r="F35" s="9"/>
      <c r="G35" s="9"/>
      <c r="H35" s="9"/>
      <c r="I35" s="9"/>
      <c r="J35" s="9"/>
      <c r="K35" s="9"/>
    </row>
    <row r="36" spans="1:11" ht="17.45">
      <c r="A36" s="43" t="s">
        <v>27</v>
      </c>
      <c r="B36" s="43"/>
      <c r="C36" s="43"/>
      <c r="D36" s="43"/>
      <c r="E36" s="43"/>
      <c r="F36" s="43"/>
      <c r="G36" s="43"/>
      <c r="H36" s="43"/>
      <c r="I36" s="43"/>
      <c r="J36" s="43"/>
      <c r="K36" s="43"/>
    </row>
    <row r="37" spans="1:11" ht="52.15" customHeight="1">
      <c r="A37" s="41" t="s">
        <v>28</v>
      </c>
      <c r="B37" s="41"/>
      <c r="C37" s="41"/>
      <c r="D37" s="41"/>
      <c r="E37" s="41"/>
      <c r="F37" s="41"/>
      <c r="G37" s="41"/>
      <c r="H37" s="41"/>
      <c r="I37" s="41"/>
      <c r="J37" s="41"/>
      <c r="K37" s="41"/>
    </row>
    <row r="38" spans="1:11" ht="57" customHeight="1">
      <c r="A38" s="41" t="s">
        <v>29</v>
      </c>
      <c r="B38" s="41"/>
      <c r="C38" s="41"/>
      <c r="D38" s="41"/>
      <c r="E38" s="41"/>
      <c r="F38" s="41"/>
      <c r="G38" s="41"/>
      <c r="H38" s="41"/>
      <c r="I38" s="41"/>
      <c r="J38" s="41"/>
      <c r="K38" s="41"/>
    </row>
    <row r="39" spans="1:11" ht="17.45">
      <c r="A39" s="33" t="s">
        <v>30</v>
      </c>
      <c r="B39" s="33"/>
      <c r="C39" s="33"/>
      <c r="D39" s="33"/>
      <c r="E39" s="33"/>
      <c r="F39" s="33"/>
      <c r="G39" s="33"/>
      <c r="H39" s="33"/>
      <c r="I39" s="33"/>
      <c r="J39" s="33"/>
      <c r="K39" s="33"/>
    </row>
    <row r="40" spans="1:11" ht="17.45">
      <c r="A40" s="12"/>
      <c r="B40" s="9"/>
      <c r="C40" s="9"/>
      <c r="D40" s="9"/>
      <c r="E40" s="9"/>
      <c r="F40" s="9"/>
      <c r="G40" s="9"/>
      <c r="H40" s="9"/>
      <c r="I40" s="9"/>
      <c r="J40" s="9"/>
      <c r="K40" s="9"/>
    </row>
    <row r="41" spans="1:11" ht="17.45">
      <c r="A41" s="43" t="s">
        <v>31</v>
      </c>
      <c r="B41" s="43"/>
      <c r="C41" s="43"/>
      <c r="D41" s="43"/>
      <c r="E41" s="43"/>
      <c r="F41" s="43"/>
      <c r="G41" s="43"/>
      <c r="H41" s="43"/>
      <c r="I41" s="43"/>
      <c r="J41" s="43"/>
      <c r="K41" s="43"/>
    </row>
    <row r="42" spans="1:11" ht="22.9" customHeight="1">
      <c r="A42" s="44" t="s">
        <v>32</v>
      </c>
      <c r="B42" s="44"/>
      <c r="C42" s="44"/>
      <c r="D42" s="44"/>
      <c r="E42" s="44"/>
      <c r="F42" s="44"/>
      <c r="G42" s="44"/>
      <c r="H42" s="44"/>
      <c r="I42" s="44"/>
      <c r="J42" s="44"/>
      <c r="K42" s="44"/>
    </row>
    <row r="43" spans="1:11" ht="20.45" customHeight="1">
      <c r="A43" s="44" t="s">
        <v>33</v>
      </c>
      <c r="B43" s="44"/>
      <c r="C43" s="44"/>
      <c r="D43" s="44"/>
      <c r="E43" s="44"/>
      <c r="F43" s="44"/>
      <c r="G43" s="44"/>
      <c r="H43" s="44"/>
      <c r="I43" s="44"/>
      <c r="J43" s="44"/>
      <c r="K43" s="44"/>
    </row>
    <row r="44" spans="1:11">
      <c r="A44" s="17"/>
      <c r="B44" s="9"/>
      <c r="C44" s="9"/>
      <c r="D44" s="9"/>
      <c r="E44" s="9"/>
      <c r="F44" s="9"/>
      <c r="G44" s="9"/>
      <c r="H44" s="9"/>
      <c r="I44" s="9"/>
      <c r="J44" s="9"/>
      <c r="K44" s="9"/>
    </row>
    <row r="45" spans="1:11" ht="17.45">
      <c r="A45" s="43" t="s">
        <v>34</v>
      </c>
      <c r="B45" s="43"/>
      <c r="C45" s="43"/>
      <c r="D45" s="43"/>
      <c r="E45" s="43"/>
      <c r="F45" s="43"/>
      <c r="G45" s="43"/>
      <c r="H45" s="43"/>
      <c r="I45" s="43"/>
      <c r="J45" s="43"/>
      <c r="K45" s="43"/>
    </row>
    <row r="46" spans="1:11" ht="17.45">
      <c r="A46" s="35" t="s">
        <v>35</v>
      </c>
      <c r="B46" s="35"/>
      <c r="C46" s="35"/>
      <c r="D46" s="35"/>
      <c r="E46" s="35"/>
      <c r="F46" s="35"/>
      <c r="G46" s="35"/>
      <c r="H46" s="35"/>
      <c r="I46" s="35"/>
      <c r="J46" s="35"/>
      <c r="K46" s="35"/>
    </row>
    <row r="47" spans="1:11" ht="17.45">
      <c r="A47" s="12"/>
      <c r="B47" s="9"/>
      <c r="C47" s="9"/>
      <c r="D47" s="9"/>
      <c r="E47" s="9"/>
      <c r="F47" s="9"/>
      <c r="G47" s="9"/>
      <c r="H47" s="9"/>
      <c r="I47" s="9"/>
      <c r="J47" s="9"/>
      <c r="K47" s="9"/>
    </row>
    <row r="48" spans="1:11" ht="14.45">
      <c r="A48" s="18"/>
      <c r="B48" s="18"/>
      <c r="C48" s="9"/>
      <c r="D48" s="9"/>
      <c r="E48" s="9"/>
      <c r="F48" s="9"/>
      <c r="G48" s="9"/>
      <c r="H48" s="9"/>
      <c r="I48" s="9"/>
      <c r="J48" s="9"/>
      <c r="K48" s="9"/>
    </row>
    <row r="49" spans="1:11" ht="14.45">
      <c r="A49" s="18"/>
      <c r="B49" s="18"/>
      <c r="C49" s="9"/>
      <c r="D49" s="9"/>
      <c r="E49" s="9"/>
      <c r="F49" s="9"/>
      <c r="G49" s="9"/>
      <c r="H49" s="9"/>
      <c r="I49" s="9"/>
      <c r="J49" s="9"/>
      <c r="K49" s="9"/>
    </row>
    <row r="50" spans="1:11" ht="14.45">
      <c r="A50" s="18"/>
      <c r="B50" s="18"/>
      <c r="C50" s="9"/>
      <c r="D50" s="9"/>
      <c r="E50" s="9"/>
      <c r="F50" s="9"/>
      <c r="G50" s="9"/>
      <c r="H50" s="9"/>
      <c r="I50" s="9"/>
      <c r="J50" s="9"/>
      <c r="K50" s="9"/>
    </row>
    <row r="51" spans="1:11" ht="14.45">
      <c r="A51" s="18"/>
      <c r="B51" s="18"/>
      <c r="C51" s="9"/>
      <c r="D51" s="9"/>
      <c r="E51" s="9"/>
      <c r="F51" s="9"/>
      <c r="G51" s="9"/>
      <c r="H51" s="9"/>
      <c r="I51" s="9"/>
      <c r="J51" s="9"/>
      <c r="K51" s="9"/>
    </row>
    <row r="52" spans="1:11" ht="14.45">
      <c r="A52" s="18"/>
      <c r="B52" s="18"/>
      <c r="C52" s="9"/>
      <c r="D52" s="9"/>
      <c r="E52" s="9"/>
      <c r="F52" s="9"/>
      <c r="G52" s="9"/>
      <c r="H52" s="9"/>
      <c r="I52" s="9"/>
      <c r="J52" s="9"/>
      <c r="K52" s="9"/>
    </row>
    <row r="53" spans="1:11" ht="14.45">
      <c r="A53" s="18"/>
      <c r="B53" s="18"/>
      <c r="C53" s="9"/>
      <c r="D53" s="9"/>
      <c r="E53" s="9"/>
      <c r="F53" s="9"/>
      <c r="G53" s="9"/>
      <c r="H53" s="9"/>
      <c r="I53" s="9"/>
      <c r="J53" s="9"/>
      <c r="K53" s="9"/>
    </row>
    <row r="54" spans="1:11" ht="14.45">
      <c r="A54" s="18"/>
      <c r="B54" s="18"/>
      <c r="C54" s="9"/>
      <c r="D54" s="9"/>
      <c r="E54" s="9"/>
      <c r="F54" s="9"/>
      <c r="G54" s="9"/>
      <c r="H54" s="9"/>
      <c r="I54" s="9"/>
      <c r="J54" s="9"/>
      <c r="K54" s="9"/>
    </row>
    <row r="55" spans="1:11" ht="14.45">
      <c r="A55" s="18"/>
      <c r="B55" s="18"/>
      <c r="C55" s="9"/>
      <c r="D55" s="9"/>
      <c r="E55" s="9"/>
      <c r="F55" s="9"/>
      <c r="G55" s="9"/>
      <c r="H55" s="9"/>
      <c r="I55" s="9"/>
      <c r="J55" s="9"/>
      <c r="K55" s="9"/>
    </row>
    <row r="56" spans="1:11" ht="14.45">
      <c r="A56" s="18"/>
      <c r="B56" s="18"/>
      <c r="C56" s="9"/>
      <c r="D56" s="9"/>
      <c r="E56" s="9"/>
      <c r="F56" s="9"/>
      <c r="G56" s="9"/>
      <c r="H56" s="9"/>
      <c r="I56" s="9"/>
      <c r="J56" s="9"/>
      <c r="K56" s="9"/>
    </row>
    <row r="57" spans="1:11" ht="17.45">
      <c r="A57" s="12"/>
      <c r="B57" s="9"/>
      <c r="C57" s="9"/>
      <c r="D57" s="9"/>
      <c r="E57" s="9"/>
      <c r="F57" s="9"/>
      <c r="G57" s="9"/>
      <c r="H57" s="9"/>
      <c r="I57" s="9"/>
      <c r="J57" s="9"/>
      <c r="K57" s="9"/>
    </row>
    <row r="58" spans="1:11" ht="17.45">
      <c r="A58" s="12"/>
      <c r="B58" s="9"/>
      <c r="C58" s="9"/>
      <c r="D58" s="9"/>
      <c r="E58" s="9"/>
      <c r="F58" s="9"/>
      <c r="G58" s="9"/>
      <c r="H58" s="9"/>
      <c r="I58" s="9"/>
      <c r="J58" s="9"/>
      <c r="K58" s="9"/>
    </row>
    <row r="59" spans="1:11" ht="17.45">
      <c r="A59" s="35" t="s">
        <v>36</v>
      </c>
      <c r="B59" s="35"/>
      <c r="C59" s="35"/>
      <c r="D59" s="35"/>
      <c r="E59" s="35"/>
      <c r="F59" s="35"/>
      <c r="G59" s="35"/>
      <c r="H59" s="35"/>
      <c r="I59" s="35"/>
      <c r="J59" s="35"/>
      <c r="K59" s="35"/>
    </row>
    <row r="60" spans="1:11" ht="17.45">
      <c r="A60" s="12"/>
      <c r="B60" s="9"/>
      <c r="C60" s="9"/>
      <c r="D60" s="9"/>
      <c r="E60" s="9"/>
      <c r="F60" s="9"/>
      <c r="G60" s="9"/>
      <c r="H60" s="9"/>
      <c r="I60" s="9"/>
      <c r="J60" s="9"/>
      <c r="K60" s="9"/>
    </row>
    <row r="61" spans="1:11" ht="17.45">
      <c r="A61" s="36" t="s">
        <v>37</v>
      </c>
      <c r="B61" s="36"/>
      <c r="C61" s="36"/>
      <c r="D61" s="36"/>
      <c r="E61" s="36"/>
      <c r="F61" s="36"/>
      <c r="G61" s="36"/>
      <c r="H61" s="36"/>
      <c r="I61" s="36"/>
      <c r="J61" s="36"/>
      <c r="K61" s="36"/>
    </row>
    <row r="62" spans="1:11" ht="51.6" customHeight="1">
      <c r="A62" s="41" t="s">
        <v>38</v>
      </c>
      <c r="B62" s="41"/>
      <c r="C62" s="41"/>
      <c r="D62" s="41"/>
      <c r="E62" s="41"/>
      <c r="F62" s="41"/>
      <c r="G62" s="41"/>
      <c r="H62" s="41"/>
      <c r="I62" s="41"/>
      <c r="J62" s="41"/>
      <c r="K62" s="41"/>
    </row>
    <row r="63" spans="1:11">
      <c r="A63" s="17"/>
      <c r="B63" s="9"/>
      <c r="C63" s="9"/>
      <c r="D63" s="9"/>
      <c r="E63" s="9"/>
      <c r="F63" s="9"/>
      <c r="G63" s="9"/>
      <c r="H63" s="9"/>
      <c r="I63" s="9"/>
      <c r="J63" s="9"/>
      <c r="K63" s="9"/>
    </row>
    <row r="64" spans="1:11" ht="17.45">
      <c r="A64" s="36" t="s">
        <v>39</v>
      </c>
      <c r="B64" s="36"/>
      <c r="C64" s="36"/>
      <c r="D64" s="36"/>
      <c r="E64" s="36"/>
      <c r="F64" s="36"/>
      <c r="G64" s="36"/>
      <c r="H64" s="36"/>
      <c r="I64" s="36"/>
      <c r="J64" s="36"/>
      <c r="K64" s="36"/>
    </row>
    <row r="65" spans="1:11" ht="58.15" customHeight="1">
      <c r="A65" s="33" t="s">
        <v>40</v>
      </c>
      <c r="B65" s="33"/>
      <c r="C65" s="33"/>
      <c r="D65" s="33"/>
      <c r="E65" s="33"/>
      <c r="F65" s="33"/>
      <c r="G65" s="33"/>
      <c r="H65" s="33"/>
      <c r="I65" s="33"/>
      <c r="J65" s="33"/>
      <c r="K65" s="33"/>
    </row>
    <row r="66" spans="1:11" ht="17.45">
      <c r="A66" s="41" t="s">
        <v>41</v>
      </c>
      <c r="B66" s="41"/>
      <c r="C66" s="41"/>
      <c r="D66" s="41"/>
      <c r="E66" s="41"/>
      <c r="F66" s="41"/>
      <c r="G66" s="41"/>
      <c r="H66" s="41"/>
      <c r="I66" s="41"/>
      <c r="J66" s="41"/>
      <c r="K66" s="41"/>
    </row>
    <row r="67" spans="1:11">
      <c r="A67" s="17"/>
      <c r="B67" s="9"/>
      <c r="C67" s="9"/>
      <c r="D67" s="9"/>
      <c r="E67" s="9"/>
      <c r="F67" s="9"/>
      <c r="G67" s="9"/>
      <c r="H67" s="9"/>
      <c r="I67" s="9"/>
      <c r="J67" s="9"/>
      <c r="K67" s="9"/>
    </row>
    <row r="68" spans="1:11" ht="17.45">
      <c r="A68" s="36" t="s">
        <v>42</v>
      </c>
      <c r="B68" s="36"/>
      <c r="C68" s="36"/>
      <c r="D68" s="36"/>
      <c r="E68" s="36"/>
      <c r="F68" s="36"/>
      <c r="G68" s="36"/>
      <c r="H68" s="36"/>
      <c r="I68" s="36"/>
      <c r="J68" s="36"/>
      <c r="K68" s="36"/>
    </row>
    <row r="69" spans="1:11" ht="77.45" customHeight="1">
      <c r="A69" s="33" t="s">
        <v>43</v>
      </c>
      <c r="B69" s="33"/>
      <c r="C69" s="33"/>
      <c r="D69" s="33"/>
      <c r="E69" s="33"/>
      <c r="F69" s="33"/>
      <c r="G69" s="33"/>
      <c r="H69" s="33"/>
      <c r="I69" s="33"/>
      <c r="J69" s="33"/>
      <c r="K69" s="33"/>
    </row>
    <row r="70" spans="1:11" ht="17.45">
      <c r="A70" s="41" t="s">
        <v>44</v>
      </c>
      <c r="B70" s="41"/>
      <c r="C70" s="41"/>
      <c r="D70" s="41"/>
      <c r="E70" s="41"/>
      <c r="F70" s="41"/>
      <c r="G70" s="41"/>
      <c r="H70" s="41"/>
      <c r="I70" s="41"/>
      <c r="J70" s="41"/>
      <c r="K70" s="41"/>
    </row>
    <row r="71" spans="1:11">
      <c r="A71" s="17"/>
      <c r="B71" s="9"/>
      <c r="C71" s="9"/>
      <c r="D71" s="9"/>
      <c r="E71" s="9"/>
      <c r="F71" s="9"/>
      <c r="G71" s="9"/>
      <c r="H71" s="9"/>
      <c r="I71" s="9"/>
      <c r="J71" s="9"/>
      <c r="K71" s="9"/>
    </row>
    <row r="72" spans="1:11" ht="17.45">
      <c r="A72" s="36" t="s">
        <v>45</v>
      </c>
      <c r="B72" s="36"/>
      <c r="C72" s="36"/>
      <c r="D72" s="36"/>
      <c r="E72" s="36"/>
      <c r="F72" s="36"/>
      <c r="G72" s="36"/>
      <c r="H72" s="36"/>
      <c r="I72" s="36"/>
      <c r="J72" s="36"/>
      <c r="K72" s="36"/>
    </row>
    <row r="73" spans="1:11" ht="42.6" customHeight="1">
      <c r="A73" s="41" t="s">
        <v>46</v>
      </c>
      <c r="B73" s="41"/>
      <c r="C73" s="41"/>
      <c r="D73" s="41"/>
      <c r="E73" s="41"/>
      <c r="F73" s="41"/>
      <c r="G73" s="41"/>
      <c r="H73" s="41"/>
      <c r="I73" s="41"/>
      <c r="J73" s="41"/>
      <c r="K73" s="41"/>
    </row>
    <row r="74" spans="1:11" ht="17.45">
      <c r="A74" s="15"/>
      <c r="B74" s="9"/>
      <c r="C74" s="9"/>
      <c r="D74" s="9"/>
      <c r="E74" s="9"/>
      <c r="F74" s="9"/>
      <c r="G74" s="9"/>
      <c r="H74" s="9"/>
      <c r="I74" s="9"/>
      <c r="J74" s="9"/>
      <c r="K74" s="9"/>
    </row>
    <row r="75" spans="1:11" ht="17.45">
      <c r="A75" s="35" t="s">
        <v>47</v>
      </c>
      <c r="B75" s="35"/>
      <c r="C75" s="35"/>
      <c r="D75" s="35"/>
      <c r="E75" s="35"/>
      <c r="F75" s="35"/>
      <c r="G75" s="35"/>
      <c r="H75" s="35"/>
      <c r="I75" s="35"/>
      <c r="J75" s="35"/>
      <c r="K75" s="35"/>
    </row>
    <row r="76" spans="1:11">
      <c r="A76" s="19"/>
      <c r="B76" s="19"/>
      <c r="C76" s="9"/>
      <c r="D76" s="9"/>
      <c r="E76" s="9"/>
      <c r="F76" s="9"/>
      <c r="G76" s="9"/>
      <c r="H76" s="9"/>
      <c r="I76" s="9"/>
      <c r="J76" s="9"/>
      <c r="K76" s="9"/>
    </row>
    <row r="77" spans="1:11" ht="14.45">
      <c r="A77" s="18"/>
      <c r="B77" s="18"/>
      <c r="C77" s="9"/>
      <c r="D77" s="9"/>
      <c r="E77" s="9"/>
      <c r="F77" s="9"/>
      <c r="G77" s="9"/>
      <c r="H77" s="9"/>
      <c r="I77" s="9"/>
      <c r="J77" s="9"/>
      <c r="K77" s="9"/>
    </row>
    <row r="78" spans="1:11" ht="14.45">
      <c r="A78" s="18"/>
      <c r="B78" s="18"/>
      <c r="C78" s="9"/>
      <c r="D78" s="9"/>
      <c r="E78" s="9"/>
      <c r="F78" s="9"/>
      <c r="G78" s="9"/>
      <c r="H78" s="9"/>
      <c r="I78" s="9"/>
      <c r="J78" s="9"/>
      <c r="K78" s="9"/>
    </row>
    <row r="79" spans="1:11" ht="14.45">
      <c r="A79" s="18"/>
      <c r="B79" s="18"/>
      <c r="C79" s="9"/>
      <c r="D79" s="9"/>
      <c r="E79" s="9"/>
      <c r="F79" s="9"/>
      <c r="G79" s="9"/>
      <c r="H79" s="9"/>
      <c r="I79" s="9"/>
      <c r="J79" s="9"/>
      <c r="K79" s="9"/>
    </row>
    <row r="80" spans="1:11" ht="14.45">
      <c r="A80" s="18"/>
      <c r="B80" s="18"/>
      <c r="C80" s="9"/>
      <c r="D80" s="9"/>
      <c r="E80" s="9"/>
      <c r="F80" s="9"/>
      <c r="G80" s="9"/>
      <c r="H80" s="9"/>
      <c r="I80" s="9"/>
      <c r="J80" s="9"/>
      <c r="K80" s="9"/>
    </row>
    <row r="81" spans="1:11" ht="14.45">
      <c r="A81" s="18"/>
      <c r="B81" s="20"/>
      <c r="C81" s="9"/>
      <c r="D81" s="9"/>
      <c r="E81" s="9"/>
      <c r="F81" s="9"/>
      <c r="G81" s="9"/>
      <c r="H81" s="9"/>
      <c r="I81" s="9"/>
      <c r="J81" s="9"/>
      <c r="K81" s="9"/>
    </row>
    <row r="82" spans="1:11" ht="14.45">
      <c r="A82" s="18"/>
      <c r="B82" s="20"/>
      <c r="C82" s="9"/>
      <c r="D82" s="9"/>
      <c r="E82" s="9"/>
      <c r="F82" s="9"/>
      <c r="G82" s="9"/>
      <c r="H82" s="9"/>
      <c r="I82" s="9"/>
      <c r="J82" s="9"/>
      <c r="K82" s="9"/>
    </row>
    <row r="83" spans="1:11" ht="14.45">
      <c r="A83" s="18"/>
      <c r="B83" s="20"/>
      <c r="C83" s="9"/>
      <c r="D83" s="9"/>
      <c r="E83" s="9"/>
      <c r="F83" s="9"/>
      <c r="G83" s="9"/>
      <c r="H83" s="9"/>
      <c r="I83" s="9"/>
      <c r="J83" s="9"/>
      <c r="K83" s="9"/>
    </row>
    <row r="84" spans="1:11" ht="14.45">
      <c r="A84" s="18"/>
      <c r="B84" s="20"/>
      <c r="C84" s="9"/>
      <c r="D84" s="9"/>
      <c r="E84" s="9"/>
      <c r="F84" s="9"/>
      <c r="G84" s="9"/>
      <c r="H84" s="9"/>
      <c r="I84" s="9"/>
      <c r="J84" s="9"/>
      <c r="K84" s="9"/>
    </row>
    <row r="85" spans="1:11" ht="13.9">
      <c r="A85" s="20"/>
      <c r="B85" s="20"/>
      <c r="C85" s="9"/>
      <c r="D85" s="9"/>
      <c r="E85" s="9"/>
      <c r="F85" s="9"/>
      <c r="G85" s="9"/>
      <c r="H85" s="9"/>
      <c r="I85" s="9"/>
      <c r="J85" s="9"/>
      <c r="K85" s="9"/>
    </row>
    <row r="86" spans="1:11" ht="13.9">
      <c r="A86" s="20"/>
      <c r="B86" s="20"/>
      <c r="C86" s="9"/>
      <c r="D86" s="9"/>
      <c r="E86" s="9"/>
      <c r="F86" s="9"/>
      <c r="G86" s="9"/>
      <c r="H86" s="9"/>
      <c r="I86" s="9"/>
      <c r="J86" s="9"/>
      <c r="K86" s="9"/>
    </row>
    <row r="87" spans="1:11" ht="13.9">
      <c r="A87" s="20"/>
      <c r="B87" s="20"/>
      <c r="C87" s="9"/>
      <c r="D87" s="9"/>
      <c r="E87" s="9"/>
      <c r="F87" s="9"/>
      <c r="G87" s="9"/>
      <c r="H87" s="9"/>
      <c r="I87" s="9"/>
      <c r="J87" s="9"/>
      <c r="K87" s="9"/>
    </row>
    <row r="88" spans="1:11" ht="13.9">
      <c r="A88" s="20"/>
      <c r="B88" s="20"/>
      <c r="C88" s="9"/>
      <c r="D88" s="9"/>
      <c r="E88" s="9"/>
      <c r="F88" s="9"/>
      <c r="G88" s="9"/>
      <c r="H88" s="9"/>
      <c r="I88" s="9"/>
      <c r="J88" s="9"/>
      <c r="K88" s="9"/>
    </row>
    <row r="89" spans="1:11" ht="13.9">
      <c r="A89" s="20"/>
      <c r="B89" s="20"/>
      <c r="C89" s="9"/>
      <c r="D89" s="9"/>
      <c r="E89" s="9"/>
      <c r="F89" s="9"/>
      <c r="G89" s="9"/>
      <c r="H89" s="9"/>
      <c r="I89" s="9"/>
      <c r="J89" s="9"/>
      <c r="K89" s="9"/>
    </row>
    <row r="90" spans="1:11" ht="17.45">
      <c r="A90" s="12"/>
      <c r="B90" s="9"/>
      <c r="C90" s="9"/>
      <c r="D90" s="9"/>
      <c r="E90" s="9"/>
      <c r="F90" s="9"/>
      <c r="G90" s="9"/>
      <c r="H90" s="9"/>
      <c r="I90" s="9"/>
      <c r="J90" s="9"/>
      <c r="K90" s="9"/>
    </row>
    <row r="91" spans="1:11" ht="19.149999999999999">
      <c r="A91" s="42" t="s">
        <v>48</v>
      </c>
      <c r="B91" s="42"/>
      <c r="C91" s="42"/>
      <c r="D91" s="42"/>
      <c r="E91" s="42"/>
      <c r="F91" s="42"/>
      <c r="G91" s="42"/>
      <c r="H91" s="42"/>
      <c r="I91" s="42"/>
      <c r="J91" s="42"/>
      <c r="K91" s="42"/>
    </row>
    <row r="92" spans="1:11" ht="55.15" customHeight="1">
      <c r="A92" s="41" t="s">
        <v>49</v>
      </c>
      <c r="B92" s="41"/>
      <c r="C92" s="41"/>
      <c r="D92" s="41"/>
      <c r="E92" s="41"/>
      <c r="F92" s="41"/>
      <c r="G92" s="41"/>
      <c r="H92" s="41"/>
      <c r="I92" s="41"/>
      <c r="J92" s="41"/>
      <c r="K92" s="41"/>
    </row>
    <row r="93" spans="1:11" ht="17.45">
      <c r="A93" s="15"/>
      <c r="B93" s="9"/>
      <c r="C93" s="9"/>
      <c r="D93" s="9"/>
      <c r="E93" s="9"/>
      <c r="F93" s="9"/>
      <c r="G93" s="9"/>
      <c r="H93" s="9"/>
      <c r="I93" s="9"/>
      <c r="J93" s="9"/>
      <c r="K93" s="9"/>
    </row>
    <row r="94" spans="1:11" ht="17.45">
      <c r="A94" s="35" t="s">
        <v>50</v>
      </c>
      <c r="B94" s="35"/>
      <c r="C94" s="35"/>
      <c r="D94" s="35"/>
      <c r="E94" s="35"/>
      <c r="F94" s="35"/>
      <c r="G94" s="35"/>
      <c r="H94" s="35"/>
      <c r="I94" s="35"/>
      <c r="J94" s="35"/>
      <c r="K94" s="35"/>
    </row>
    <row r="95" spans="1:11" ht="17.45">
      <c r="A95" s="35" t="s">
        <v>51</v>
      </c>
      <c r="B95" s="35"/>
      <c r="C95" s="35"/>
      <c r="D95" s="35"/>
      <c r="E95" s="35"/>
      <c r="F95" s="35"/>
      <c r="G95" s="35"/>
      <c r="H95" s="35"/>
      <c r="I95" s="35"/>
      <c r="J95" s="35"/>
      <c r="K95" s="35"/>
    </row>
    <row r="96" spans="1:11" ht="17.45">
      <c r="A96" s="35" t="s">
        <v>52</v>
      </c>
      <c r="B96" s="35"/>
      <c r="C96" s="35"/>
      <c r="D96" s="35"/>
      <c r="E96" s="35"/>
      <c r="F96" s="35"/>
      <c r="G96" s="35"/>
      <c r="H96" s="35"/>
      <c r="I96" s="35"/>
      <c r="J96" s="35"/>
      <c r="K96" s="35"/>
    </row>
    <row r="97" spans="1:11" ht="17.45">
      <c r="A97" s="35" t="s">
        <v>53</v>
      </c>
      <c r="B97" s="35"/>
      <c r="C97" s="35"/>
      <c r="D97" s="35"/>
      <c r="E97" s="35"/>
      <c r="F97" s="35"/>
      <c r="G97" s="35"/>
      <c r="H97" s="35"/>
      <c r="I97" s="35"/>
      <c r="J97" s="35"/>
      <c r="K97" s="35"/>
    </row>
    <row r="98" spans="1:11" ht="17.45">
      <c r="A98" s="12"/>
      <c r="B98" s="9"/>
      <c r="C98" s="9"/>
      <c r="D98" s="9"/>
      <c r="E98" s="9"/>
      <c r="F98" s="9"/>
      <c r="G98" s="9"/>
      <c r="H98" s="9"/>
      <c r="I98" s="9"/>
      <c r="J98" s="9"/>
      <c r="K98" s="9"/>
    </row>
    <row r="99" spans="1:11" ht="28.9">
      <c r="A99" s="39" t="s">
        <v>54</v>
      </c>
      <c r="B99" s="39"/>
      <c r="C99" s="39"/>
      <c r="D99" s="39"/>
      <c r="E99" s="39"/>
      <c r="F99" s="39"/>
      <c r="G99" s="39"/>
      <c r="H99" s="39"/>
      <c r="I99" s="39"/>
      <c r="J99" s="39"/>
      <c r="K99" s="39"/>
    </row>
    <row r="100" spans="1:11" ht="19.899999999999999">
      <c r="A100" s="40" t="s">
        <v>55</v>
      </c>
      <c r="B100" s="40"/>
      <c r="C100" s="40"/>
      <c r="D100" s="40"/>
      <c r="E100" s="40"/>
      <c r="F100" s="40"/>
      <c r="G100" s="40"/>
      <c r="H100" s="40"/>
      <c r="I100" s="40"/>
      <c r="J100" s="40"/>
      <c r="K100" s="40"/>
    </row>
    <row r="101" spans="1:11" ht="17.45">
      <c r="A101" s="33" t="s">
        <v>56</v>
      </c>
      <c r="B101" s="33"/>
      <c r="C101" s="33"/>
      <c r="D101" s="33"/>
      <c r="E101" s="33"/>
      <c r="F101" s="33"/>
      <c r="G101" s="33"/>
      <c r="H101" s="33"/>
      <c r="I101" s="33"/>
      <c r="J101" s="33"/>
      <c r="K101" s="33"/>
    </row>
    <row r="102" spans="1:11" ht="17.45">
      <c r="A102" s="13"/>
      <c r="B102" s="9"/>
      <c r="C102" s="9"/>
      <c r="D102" s="9"/>
      <c r="E102" s="9"/>
      <c r="F102" s="9"/>
      <c r="G102" s="9"/>
      <c r="H102" s="9"/>
      <c r="I102" s="9"/>
      <c r="J102" s="9"/>
      <c r="K102" s="9"/>
    </row>
    <row r="103" spans="1:11" ht="17.45">
      <c r="A103" s="33" t="s">
        <v>57</v>
      </c>
      <c r="B103" s="33"/>
      <c r="C103" s="33"/>
      <c r="D103" s="33"/>
      <c r="E103" s="33"/>
      <c r="F103" s="33"/>
      <c r="G103" s="33"/>
      <c r="H103" s="33"/>
      <c r="I103" s="33"/>
      <c r="J103" s="33"/>
      <c r="K103" s="33"/>
    </row>
    <row r="104" spans="1:11" ht="17.45">
      <c r="A104" s="38" t="s">
        <v>58</v>
      </c>
      <c r="B104" s="38"/>
      <c r="C104" s="38"/>
      <c r="D104" s="38"/>
      <c r="E104" s="38"/>
      <c r="F104" s="38"/>
      <c r="G104" s="38"/>
      <c r="H104" s="38"/>
      <c r="I104" s="38"/>
      <c r="J104" s="38"/>
      <c r="K104" s="38"/>
    </row>
    <row r="105" spans="1:11" ht="37.9" customHeight="1">
      <c r="A105" s="38" t="s">
        <v>59</v>
      </c>
      <c r="B105" s="38"/>
      <c r="C105" s="38"/>
      <c r="D105" s="38"/>
      <c r="E105" s="38"/>
      <c r="F105" s="38"/>
      <c r="G105" s="38"/>
      <c r="H105" s="38"/>
      <c r="I105" s="38"/>
      <c r="J105" s="38"/>
      <c r="K105" s="38"/>
    </row>
    <row r="106" spans="1:11" ht="17.45">
      <c r="A106" s="21"/>
      <c r="B106" s="9"/>
      <c r="C106" s="9"/>
      <c r="D106" s="9"/>
      <c r="E106" s="9"/>
      <c r="F106" s="9"/>
      <c r="G106" s="9"/>
      <c r="H106" s="9"/>
      <c r="I106" s="9"/>
      <c r="J106" s="9"/>
      <c r="K106" s="9"/>
    </row>
    <row r="107" spans="1:11" ht="19.899999999999999">
      <c r="A107" s="40" t="s">
        <v>60</v>
      </c>
      <c r="B107" s="40"/>
      <c r="C107" s="40"/>
      <c r="D107" s="40"/>
      <c r="E107" s="40"/>
      <c r="F107" s="40"/>
      <c r="G107" s="40"/>
      <c r="H107" s="40"/>
      <c r="I107" s="40"/>
      <c r="J107" s="40"/>
      <c r="K107" s="40"/>
    </row>
    <row r="108" spans="1:11" ht="55.9" customHeight="1">
      <c r="A108" s="33" t="s">
        <v>61</v>
      </c>
      <c r="B108" s="33"/>
      <c r="C108" s="33"/>
      <c r="D108" s="33"/>
      <c r="E108" s="33"/>
      <c r="F108" s="33"/>
      <c r="G108" s="33"/>
      <c r="H108" s="33"/>
      <c r="I108" s="33"/>
      <c r="J108" s="33"/>
      <c r="K108" s="33"/>
    </row>
    <row r="109" spans="1:11" ht="17.45">
      <c r="A109" s="33" t="s">
        <v>62</v>
      </c>
      <c r="B109" s="33"/>
      <c r="C109" s="33"/>
      <c r="D109" s="33"/>
      <c r="E109" s="33"/>
      <c r="F109" s="33"/>
      <c r="G109" s="33"/>
      <c r="H109" s="33"/>
      <c r="I109" s="33"/>
      <c r="J109" s="33"/>
      <c r="K109" s="33"/>
    </row>
    <row r="110" spans="1:11" ht="17.45">
      <c r="A110" s="13"/>
      <c r="B110" s="9"/>
      <c r="C110" s="9"/>
      <c r="D110" s="9"/>
      <c r="E110" s="9"/>
      <c r="F110" s="9"/>
      <c r="G110" s="9"/>
      <c r="H110" s="9"/>
      <c r="I110" s="9"/>
      <c r="J110" s="9"/>
      <c r="K110" s="9"/>
    </row>
    <row r="111" spans="1:11" ht="17.45">
      <c r="A111" s="33" t="s">
        <v>63</v>
      </c>
      <c r="B111" s="33"/>
      <c r="C111" s="33"/>
      <c r="D111" s="33"/>
      <c r="E111" s="33"/>
      <c r="F111" s="33"/>
      <c r="G111" s="33"/>
      <c r="H111" s="33"/>
      <c r="I111" s="33"/>
      <c r="J111" s="33"/>
      <c r="K111" s="33"/>
    </row>
    <row r="112" spans="1:11" ht="17.45">
      <c r="A112" s="33" t="s">
        <v>64</v>
      </c>
      <c r="B112" s="33"/>
      <c r="C112" s="33"/>
      <c r="D112" s="33"/>
      <c r="E112" s="33"/>
      <c r="F112" s="33"/>
      <c r="G112" s="33"/>
      <c r="H112" s="33"/>
      <c r="I112" s="33"/>
      <c r="J112" s="33"/>
      <c r="K112" s="33"/>
    </row>
    <row r="113" spans="1:11" ht="17.45">
      <c r="A113" s="33" t="s">
        <v>65</v>
      </c>
      <c r="B113" s="33"/>
      <c r="C113" s="33"/>
      <c r="D113" s="33"/>
      <c r="E113" s="33"/>
      <c r="F113" s="33"/>
      <c r="G113" s="33"/>
      <c r="H113" s="33"/>
      <c r="I113" s="33"/>
      <c r="J113" s="33"/>
      <c r="K113" s="33"/>
    </row>
    <row r="114" spans="1:11" ht="17.45">
      <c r="A114" s="33" t="s">
        <v>66</v>
      </c>
      <c r="B114" s="33"/>
      <c r="C114" s="33"/>
      <c r="D114" s="33"/>
      <c r="E114" s="33"/>
      <c r="F114" s="33"/>
      <c r="G114" s="33"/>
      <c r="H114" s="33"/>
      <c r="I114" s="33"/>
      <c r="J114" s="33"/>
      <c r="K114" s="33"/>
    </row>
    <row r="115" spans="1:11" ht="17.45">
      <c r="A115" s="33" t="s">
        <v>67</v>
      </c>
      <c r="B115" s="33"/>
      <c r="C115" s="33"/>
      <c r="D115" s="33"/>
      <c r="E115" s="33"/>
      <c r="F115" s="33"/>
      <c r="G115" s="33"/>
      <c r="H115" s="33"/>
      <c r="I115" s="33"/>
      <c r="J115" s="33"/>
      <c r="K115" s="33"/>
    </row>
    <row r="116" spans="1:11" ht="17.45">
      <c r="A116" s="33" t="s">
        <v>68</v>
      </c>
      <c r="B116" s="33"/>
      <c r="C116" s="33"/>
      <c r="D116" s="33"/>
      <c r="E116" s="33"/>
      <c r="F116" s="33"/>
      <c r="G116" s="33"/>
      <c r="H116" s="33"/>
      <c r="I116" s="33"/>
      <c r="J116" s="33"/>
      <c r="K116" s="33"/>
    </row>
    <row r="117" spans="1:11" ht="13.9">
      <c r="A117" s="22"/>
      <c r="B117" s="9"/>
      <c r="C117" s="9"/>
      <c r="D117" s="9"/>
      <c r="E117" s="9"/>
      <c r="F117" s="9"/>
      <c r="G117" s="9"/>
      <c r="H117" s="9"/>
      <c r="I117" s="9"/>
      <c r="J117" s="9"/>
      <c r="K117" s="9"/>
    </row>
    <row r="118" spans="1:11" ht="68.45" customHeight="1">
      <c r="A118" s="33" t="s">
        <v>69</v>
      </c>
      <c r="B118" s="33"/>
      <c r="C118" s="33"/>
      <c r="D118" s="33"/>
      <c r="E118" s="33"/>
      <c r="F118" s="33"/>
      <c r="G118" s="33"/>
      <c r="H118" s="33"/>
      <c r="I118" s="33"/>
      <c r="J118" s="33"/>
      <c r="K118" s="33"/>
    </row>
    <row r="119" spans="1:11" ht="17.45">
      <c r="A119" s="12"/>
      <c r="B119" s="9"/>
      <c r="C119" s="9"/>
      <c r="D119" s="9"/>
      <c r="E119" s="9"/>
      <c r="F119" s="9"/>
      <c r="G119" s="9"/>
      <c r="H119" s="9"/>
      <c r="I119" s="9"/>
      <c r="J119" s="9"/>
      <c r="K119" s="9"/>
    </row>
    <row r="120" spans="1:11" ht="17.45">
      <c r="A120" s="35" t="s">
        <v>70</v>
      </c>
      <c r="B120" s="35"/>
      <c r="C120" s="35"/>
      <c r="D120" s="35"/>
      <c r="E120" s="35"/>
      <c r="F120" s="35"/>
      <c r="G120" s="35"/>
      <c r="H120" s="35"/>
      <c r="I120" s="35"/>
      <c r="J120" s="35"/>
      <c r="K120" s="35"/>
    </row>
    <row r="121" spans="1:11" ht="17.45">
      <c r="A121" s="33" t="s">
        <v>71</v>
      </c>
      <c r="B121" s="33"/>
      <c r="C121" s="33"/>
      <c r="D121" s="33"/>
      <c r="E121" s="33"/>
      <c r="F121" s="33"/>
      <c r="G121" s="33"/>
      <c r="H121" s="33"/>
      <c r="I121" s="33"/>
      <c r="J121" s="33"/>
      <c r="K121" s="33"/>
    </row>
    <row r="122" spans="1:11" ht="17.45">
      <c r="A122" s="33" t="s">
        <v>72</v>
      </c>
      <c r="B122" s="33"/>
      <c r="C122" s="33"/>
      <c r="D122" s="33"/>
      <c r="E122" s="33"/>
      <c r="F122" s="33"/>
      <c r="G122" s="33"/>
      <c r="H122" s="33"/>
      <c r="I122" s="33"/>
      <c r="J122" s="33"/>
      <c r="K122" s="33"/>
    </row>
    <row r="123" spans="1:11" ht="17.45">
      <c r="A123" s="33" t="s">
        <v>73</v>
      </c>
      <c r="B123" s="33"/>
      <c r="C123" s="33"/>
      <c r="D123" s="33"/>
      <c r="E123" s="33"/>
      <c r="F123" s="33"/>
      <c r="G123" s="33"/>
      <c r="H123" s="33"/>
      <c r="I123" s="33"/>
      <c r="J123" s="33"/>
      <c r="K123" s="33"/>
    </row>
    <row r="124" spans="1:11" ht="13.9">
      <c r="A124" s="23"/>
      <c r="B124" s="9"/>
      <c r="C124" s="9"/>
      <c r="D124" s="9"/>
      <c r="E124" s="9"/>
      <c r="F124" s="9"/>
      <c r="G124" s="9"/>
      <c r="H124" s="9"/>
      <c r="I124" s="9"/>
      <c r="J124" s="9"/>
      <c r="K124" s="9"/>
    </row>
    <row r="125" spans="1:11" ht="19.899999999999999" customHeight="1">
      <c r="A125" s="35" t="s">
        <v>74</v>
      </c>
      <c r="B125" s="35"/>
      <c r="C125" s="35"/>
      <c r="D125" s="35"/>
      <c r="E125" s="35"/>
      <c r="F125" s="35"/>
      <c r="G125" s="35"/>
      <c r="H125" s="35"/>
      <c r="I125" s="35"/>
      <c r="J125" s="35"/>
      <c r="K125" s="35"/>
    </row>
    <row r="126" spans="1:11" ht="17.45">
      <c r="A126" s="12"/>
      <c r="B126" s="9"/>
      <c r="C126" s="9"/>
      <c r="D126" s="9"/>
      <c r="E126" s="9"/>
      <c r="F126" s="9"/>
      <c r="G126" s="9"/>
      <c r="H126" s="9"/>
      <c r="I126" s="9"/>
      <c r="J126" s="9"/>
      <c r="K126" s="9"/>
    </row>
    <row r="127" spans="1:11" ht="17.45">
      <c r="A127" s="35" t="s">
        <v>75</v>
      </c>
      <c r="B127" s="35"/>
      <c r="C127" s="35"/>
      <c r="D127" s="35"/>
      <c r="E127" s="35"/>
      <c r="F127" s="35"/>
      <c r="G127" s="35"/>
      <c r="H127" s="35"/>
      <c r="I127" s="35"/>
      <c r="J127" s="35"/>
      <c r="K127" s="35"/>
    </row>
    <row r="128" spans="1:11" ht="17.45">
      <c r="A128" s="12"/>
      <c r="B128" s="9"/>
      <c r="C128" s="9"/>
      <c r="D128" s="9"/>
      <c r="E128" s="9"/>
      <c r="F128" s="9"/>
      <c r="G128" s="9"/>
      <c r="H128" s="9"/>
      <c r="I128" s="9"/>
      <c r="J128" s="9"/>
      <c r="K128" s="9"/>
    </row>
    <row r="129" spans="1:11" ht="17.45">
      <c r="A129" s="24"/>
      <c r="B129" s="24"/>
      <c r="C129" s="9"/>
      <c r="D129" s="9"/>
      <c r="E129" s="9"/>
      <c r="F129" s="9"/>
      <c r="G129" s="9"/>
      <c r="H129" s="9"/>
      <c r="I129" s="9"/>
      <c r="J129" s="9"/>
      <c r="K129" s="9"/>
    </row>
    <row r="130" spans="1:11" ht="14.45">
      <c r="A130" s="18"/>
      <c r="B130" s="18"/>
      <c r="C130" s="9"/>
      <c r="D130" s="9"/>
      <c r="E130" s="9"/>
      <c r="F130" s="9"/>
      <c r="G130" s="9"/>
      <c r="H130" s="9"/>
      <c r="I130" s="9"/>
      <c r="J130" s="9"/>
      <c r="K130" s="9"/>
    </row>
    <row r="131" spans="1:11" ht="14.45">
      <c r="A131" s="18"/>
      <c r="B131" s="18"/>
      <c r="C131" s="9"/>
      <c r="D131" s="9"/>
      <c r="E131" s="9"/>
      <c r="F131" s="9"/>
      <c r="G131" s="9"/>
      <c r="H131" s="9"/>
      <c r="I131" s="9"/>
      <c r="J131" s="9"/>
      <c r="K131" s="9"/>
    </row>
    <row r="132" spans="1:11" ht="14.45">
      <c r="A132" s="18"/>
      <c r="B132" s="18"/>
      <c r="C132" s="9"/>
      <c r="D132" s="9"/>
      <c r="E132" s="9"/>
      <c r="F132" s="9"/>
      <c r="G132" s="9"/>
      <c r="H132" s="9"/>
      <c r="I132" s="9"/>
      <c r="J132" s="9"/>
      <c r="K132" s="9"/>
    </row>
    <row r="133" spans="1:11" ht="14.45">
      <c r="A133" s="18"/>
      <c r="B133" s="18"/>
      <c r="C133" s="9"/>
      <c r="D133" s="9"/>
      <c r="E133" s="9"/>
      <c r="F133" s="9"/>
      <c r="G133" s="9"/>
      <c r="H133" s="9"/>
      <c r="I133" s="9"/>
      <c r="J133" s="9"/>
      <c r="K133" s="9"/>
    </row>
    <row r="134" spans="1:11" ht="14.45">
      <c r="A134" s="18"/>
      <c r="B134" s="18"/>
      <c r="C134" s="9"/>
      <c r="D134" s="9"/>
      <c r="E134" s="9"/>
      <c r="F134" s="9"/>
      <c r="G134" s="9"/>
      <c r="H134" s="9"/>
      <c r="I134" s="9"/>
      <c r="J134" s="9"/>
      <c r="K134" s="9"/>
    </row>
    <row r="135" spans="1:11">
      <c r="A135" s="9"/>
      <c r="B135" s="9"/>
      <c r="C135" s="9"/>
      <c r="D135" s="9"/>
      <c r="E135" s="9"/>
      <c r="F135" s="9"/>
      <c r="G135" s="9"/>
      <c r="H135" s="9"/>
      <c r="I135" s="9"/>
      <c r="J135" s="9"/>
      <c r="K135" s="9"/>
    </row>
    <row r="136" spans="1:11" ht="17.45">
      <c r="A136" s="25"/>
      <c r="B136" s="9"/>
      <c r="C136" s="9"/>
      <c r="D136" s="9"/>
      <c r="E136" s="9"/>
      <c r="F136" s="9"/>
      <c r="G136" s="9"/>
      <c r="H136" s="9"/>
      <c r="I136" s="9"/>
      <c r="J136" s="9"/>
      <c r="K136" s="9"/>
    </row>
    <row r="137" spans="1:11" ht="17.45">
      <c r="A137" s="25"/>
      <c r="B137" s="9"/>
      <c r="C137" s="9"/>
      <c r="D137" s="9"/>
      <c r="E137" s="9"/>
      <c r="F137" s="9"/>
      <c r="G137" s="9"/>
      <c r="H137" s="9"/>
      <c r="I137" s="9"/>
      <c r="J137" s="9"/>
      <c r="K137" s="9"/>
    </row>
    <row r="138" spans="1:11" ht="17.45">
      <c r="A138" s="36" t="s">
        <v>76</v>
      </c>
      <c r="B138" s="36"/>
      <c r="C138" s="36"/>
      <c r="D138" s="36"/>
      <c r="E138" s="36"/>
      <c r="F138" s="36"/>
      <c r="G138" s="36"/>
      <c r="H138" s="36"/>
      <c r="I138" s="36"/>
      <c r="J138" s="36"/>
      <c r="K138" s="36"/>
    </row>
    <row r="139" spans="1:11" ht="78" customHeight="1">
      <c r="A139" s="33" t="s">
        <v>77</v>
      </c>
      <c r="B139" s="33"/>
      <c r="C139" s="33"/>
      <c r="D139" s="33"/>
      <c r="E139" s="33"/>
      <c r="F139" s="33"/>
      <c r="G139" s="33"/>
      <c r="H139" s="33"/>
      <c r="I139" s="33"/>
      <c r="J139" s="33"/>
      <c r="K139" s="33"/>
    </row>
    <row r="140" spans="1:11" ht="17.45">
      <c r="A140" s="13"/>
      <c r="B140" s="9"/>
      <c r="C140" s="9"/>
      <c r="D140" s="9"/>
      <c r="E140" s="9"/>
      <c r="F140" s="9"/>
      <c r="G140" s="9"/>
      <c r="H140" s="9"/>
      <c r="I140" s="9"/>
      <c r="J140" s="9"/>
      <c r="K140" s="9"/>
    </row>
    <row r="141" spans="1:11" ht="19.899999999999999">
      <c r="A141" s="34" t="s">
        <v>78</v>
      </c>
      <c r="B141" s="34"/>
      <c r="C141" s="34"/>
      <c r="D141" s="34"/>
      <c r="E141" s="34"/>
      <c r="F141" s="34"/>
      <c r="G141" s="34"/>
      <c r="H141" s="34"/>
      <c r="I141" s="34"/>
      <c r="J141" s="34"/>
      <c r="K141" s="34"/>
    </row>
    <row r="142" spans="1:11" ht="33.6" customHeight="1">
      <c r="A142" s="33" t="s">
        <v>79</v>
      </c>
      <c r="B142" s="33"/>
      <c r="C142" s="33"/>
      <c r="D142" s="33"/>
      <c r="E142" s="33"/>
      <c r="F142" s="33"/>
      <c r="G142" s="33"/>
      <c r="H142" s="33"/>
      <c r="I142" s="33"/>
      <c r="J142" s="33"/>
      <c r="K142" s="33"/>
    </row>
    <row r="143" spans="1:11" ht="17.45">
      <c r="A143" s="13"/>
      <c r="B143" s="9"/>
      <c r="C143" s="9"/>
      <c r="D143" s="9"/>
      <c r="E143" s="9"/>
      <c r="F143" s="9"/>
      <c r="G143" s="9"/>
      <c r="H143" s="9"/>
      <c r="I143" s="9"/>
      <c r="J143" s="9"/>
      <c r="K143" s="9"/>
    </row>
    <row r="144" spans="1:11" ht="36" customHeight="1">
      <c r="A144" s="33" t="s">
        <v>80</v>
      </c>
      <c r="B144" s="33"/>
      <c r="C144" s="33"/>
      <c r="D144" s="33"/>
      <c r="E144" s="33"/>
      <c r="F144" s="33"/>
      <c r="G144" s="33"/>
      <c r="H144" s="33"/>
      <c r="I144" s="33"/>
      <c r="J144" s="33"/>
      <c r="K144" s="33"/>
    </row>
    <row r="145" spans="1:11" ht="17.45">
      <c r="A145" s="13"/>
      <c r="B145" s="9"/>
      <c r="C145" s="9"/>
      <c r="D145" s="9"/>
      <c r="E145" s="9"/>
      <c r="F145" s="9"/>
      <c r="G145" s="9"/>
      <c r="H145" s="9"/>
      <c r="I145" s="9"/>
      <c r="J145" s="9"/>
      <c r="K145" s="9"/>
    </row>
    <row r="146" spans="1:11" ht="66" customHeight="1">
      <c r="A146" s="33" t="s">
        <v>81</v>
      </c>
      <c r="B146" s="33"/>
      <c r="C146" s="33"/>
      <c r="D146" s="33"/>
      <c r="E146" s="33"/>
      <c r="F146" s="33"/>
      <c r="G146" s="33"/>
      <c r="H146" s="33"/>
      <c r="I146" s="33"/>
      <c r="J146" s="33"/>
      <c r="K146" s="33"/>
    </row>
    <row r="147" spans="1:11" ht="17.45">
      <c r="A147" s="13"/>
      <c r="B147" s="9"/>
      <c r="C147" s="9"/>
      <c r="D147" s="9"/>
      <c r="E147" s="9"/>
      <c r="F147" s="9"/>
      <c r="G147" s="9"/>
      <c r="H147" s="9"/>
      <c r="I147" s="9"/>
      <c r="J147" s="9"/>
      <c r="K147" s="9"/>
    </row>
    <row r="148" spans="1:11" ht="17.45">
      <c r="A148" s="37" t="s">
        <v>82</v>
      </c>
      <c r="B148" s="37"/>
      <c r="C148" s="37"/>
      <c r="D148" s="37"/>
      <c r="E148" s="37"/>
      <c r="F148" s="37"/>
      <c r="G148" s="37"/>
      <c r="H148" s="37"/>
      <c r="I148" s="37"/>
      <c r="J148" s="37"/>
      <c r="K148" s="37"/>
    </row>
    <row r="149" spans="1:11" ht="40.9" customHeight="1">
      <c r="A149" s="38" t="s">
        <v>83</v>
      </c>
      <c r="B149" s="38"/>
      <c r="C149" s="38"/>
      <c r="D149" s="38"/>
      <c r="E149" s="38"/>
      <c r="F149" s="38"/>
      <c r="G149" s="38"/>
      <c r="H149" s="38"/>
      <c r="I149" s="38"/>
      <c r="J149" s="38"/>
      <c r="K149" s="38"/>
    </row>
    <row r="150" spans="1:11" ht="17.45">
      <c r="A150" s="12"/>
      <c r="B150" s="9"/>
      <c r="C150" s="9"/>
      <c r="D150" s="9"/>
      <c r="E150" s="9"/>
      <c r="F150" s="9"/>
      <c r="G150" s="9"/>
      <c r="H150" s="9"/>
      <c r="I150" s="9"/>
      <c r="J150" s="9"/>
      <c r="K150" s="9"/>
    </row>
    <row r="151" spans="1:11" ht="28.9">
      <c r="A151" s="32" t="s">
        <v>84</v>
      </c>
      <c r="B151" s="32"/>
      <c r="C151" s="32"/>
      <c r="D151" s="32"/>
      <c r="E151" s="32"/>
      <c r="F151" s="32"/>
      <c r="G151" s="32"/>
      <c r="H151" s="32"/>
      <c r="I151" s="32"/>
      <c r="J151" s="32"/>
      <c r="K151" s="32"/>
    </row>
    <row r="152" spans="1:11" ht="55.9" customHeight="1">
      <c r="A152" s="33" t="s">
        <v>85</v>
      </c>
      <c r="B152" s="33"/>
      <c r="C152" s="33"/>
      <c r="D152" s="33"/>
      <c r="E152" s="33"/>
      <c r="F152" s="33"/>
      <c r="G152" s="33"/>
      <c r="H152" s="33"/>
      <c r="I152" s="33"/>
      <c r="J152" s="33"/>
      <c r="K152" s="33"/>
    </row>
    <row r="153" spans="1:11" ht="40.9" customHeight="1">
      <c r="A153" s="33" t="s">
        <v>86</v>
      </c>
      <c r="B153" s="33"/>
      <c r="C153" s="33"/>
      <c r="D153" s="33"/>
      <c r="E153" s="33"/>
      <c r="F153" s="33"/>
      <c r="G153" s="33"/>
      <c r="H153" s="33"/>
      <c r="I153" s="33"/>
      <c r="J153" s="33"/>
      <c r="K153" s="33"/>
    </row>
    <row r="154" spans="1:11" ht="17.45">
      <c r="A154" s="13"/>
      <c r="B154" s="9"/>
      <c r="C154" s="9"/>
      <c r="D154" s="9"/>
      <c r="E154" s="9"/>
      <c r="F154" s="9"/>
      <c r="G154" s="9"/>
      <c r="H154" s="9"/>
      <c r="I154" s="9"/>
      <c r="J154" s="9"/>
      <c r="K154" s="9"/>
    </row>
    <row r="155" spans="1:11" ht="28.9">
      <c r="A155" s="32" t="s">
        <v>87</v>
      </c>
      <c r="B155" s="32"/>
      <c r="C155" s="32"/>
      <c r="D155" s="32"/>
      <c r="E155" s="32"/>
      <c r="F155" s="32"/>
      <c r="G155" s="32"/>
      <c r="H155" s="32"/>
      <c r="I155" s="32"/>
      <c r="J155" s="32"/>
      <c r="K155" s="32"/>
    </row>
    <row r="156" spans="1:11" ht="41.45" customHeight="1">
      <c r="A156" s="33" t="s">
        <v>88</v>
      </c>
      <c r="B156" s="33"/>
      <c r="C156" s="33"/>
      <c r="D156" s="33"/>
      <c r="E156" s="33"/>
      <c r="F156" s="33"/>
      <c r="G156" s="33"/>
      <c r="H156" s="33"/>
      <c r="I156" s="33"/>
      <c r="J156" s="33"/>
      <c r="K156" s="33"/>
    </row>
    <row r="157" spans="1:11">
      <c r="A157" s="26"/>
      <c r="B157" s="9"/>
      <c r="C157" s="9"/>
      <c r="D157" s="9"/>
      <c r="E157" s="9"/>
      <c r="F157" s="9"/>
      <c r="G157" s="9"/>
      <c r="H157" s="9"/>
      <c r="I157" s="9"/>
      <c r="J157" s="9"/>
      <c r="K157" s="9"/>
    </row>
    <row r="158" spans="1:11" ht="13.15" customHeight="1">
      <c r="A158" s="33" t="s">
        <v>89</v>
      </c>
      <c r="B158" s="33"/>
      <c r="C158" s="33"/>
      <c r="D158" s="33"/>
      <c r="E158" s="33"/>
      <c r="F158" s="33"/>
      <c r="G158" s="33"/>
      <c r="H158" s="33"/>
      <c r="I158" s="33"/>
      <c r="J158" s="33"/>
      <c r="K158" s="33"/>
    </row>
    <row r="159" spans="1:11">
      <c r="A159" s="19"/>
      <c r="B159" s="9"/>
      <c r="C159" s="9"/>
      <c r="D159" s="9"/>
      <c r="E159" s="9"/>
      <c r="F159" s="9"/>
      <c r="G159" s="9"/>
      <c r="H159" s="9"/>
      <c r="I159" s="9"/>
      <c r="J159" s="9"/>
      <c r="K159" s="9"/>
    </row>
    <row r="160" spans="1:11" ht="19.899999999999999">
      <c r="A160" s="34" t="s">
        <v>90</v>
      </c>
      <c r="B160" s="34"/>
      <c r="C160" s="34"/>
      <c r="D160" s="34"/>
      <c r="E160" s="34"/>
      <c r="F160" s="34"/>
      <c r="G160" s="34"/>
      <c r="H160" s="34"/>
      <c r="I160" s="34"/>
      <c r="J160" s="34"/>
      <c r="K160" s="34"/>
    </row>
    <row r="161" spans="1:11" ht="59.45" customHeight="1">
      <c r="A161" s="33" t="s">
        <v>91</v>
      </c>
      <c r="B161" s="33"/>
      <c r="C161" s="33"/>
      <c r="D161" s="33"/>
      <c r="E161" s="33"/>
      <c r="F161" s="33"/>
      <c r="G161" s="33"/>
      <c r="H161" s="33"/>
      <c r="I161" s="33"/>
      <c r="J161" s="33"/>
      <c r="K161" s="33"/>
    </row>
    <row r="162" spans="1:11" ht="17.45">
      <c r="A162" s="13"/>
      <c r="B162" s="9"/>
      <c r="C162" s="9"/>
      <c r="D162" s="9"/>
      <c r="E162" s="9"/>
      <c r="F162" s="9"/>
      <c r="G162" s="9"/>
      <c r="H162" s="9"/>
      <c r="I162" s="9"/>
      <c r="J162" s="9"/>
      <c r="K162" s="9"/>
    </row>
    <row r="163" spans="1:11" ht="17.45">
      <c r="A163" s="50" t="s">
        <v>92</v>
      </c>
      <c r="B163" s="50"/>
      <c r="C163" s="50"/>
      <c r="D163" s="50"/>
      <c r="E163" s="50"/>
      <c r="F163" s="50"/>
      <c r="G163" s="50"/>
      <c r="H163" s="50"/>
      <c r="I163" s="50"/>
      <c r="J163" s="50"/>
      <c r="K163" s="50"/>
    </row>
    <row r="164" spans="1:11">
      <c r="A164" s="9"/>
      <c r="B164" s="9"/>
      <c r="C164" s="9"/>
      <c r="D164" s="9"/>
      <c r="E164" s="9"/>
      <c r="F164" s="9"/>
      <c r="G164" s="9"/>
      <c r="H164" s="9"/>
      <c r="I164" s="9"/>
      <c r="J164" s="9"/>
      <c r="K164" s="9"/>
    </row>
    <row r="165" spans="1:11" ht="16.899999999999999">
      <c r="A165" s="51" t="s">
        <v>93</v>
      </c>
      <c r="B165" s="51"/>
      <c r="C165" s="51"/>
      <c r="D165" s="51"/>
      <c r="E165" s="51"/>
      <c r="F165" s="51"/>
      <c r="G165" s="51"/>
      <c r="H165" s="51"/>
      <c r="I165" s="51"/>
      <c r="J165" s="51"/>
      <c r="K165" s="51"/>
    </row>
    <row r="166" spans="1:11" ht="16.149999999999999" customHeight="1">
      <c r="A166" s="30" t="s">
        <v>94</v>
      </c>
      <c r="B166" s="30"/>
      <c r="C166" s="30"/>
      <c r="D166" s="30"/>
      <c r="E166" s="30"/>
      <c r="F166" s="30"/>
      <c r="G166" s="30"/>
      <c r="H166" s="30"/>
      <c r="I166" s="30"/>
      <c r="J166" s="30"/>
      <c r="K166" s="30"/>
    </row>
    <row r="167" spans="1:11">
      <c r="A167" s="31"/>
      <c r="B167" s="31"/>
      <c r="C167" s="31"/>
      <c r="D167" s="31"/>
      <c r="E167" s="31"/>
      <c r="F167" s="31"/>
      <c r="G167" s="31"/>
      <c r="H167" s="31"/>
      <c r="I167" s="31"/>
      <c r="J167" s="31"/>
      <c r="K167" s="31"/>
    </row>
  </sheetData>
  <mergeCells count="92">
    <mergeCell ref="A19:K19"/>
    <mergeCell ref="A1:I1"/>
    <mergeCell ref="A3:I3"/>
    <mergeCell ref="A4:I4"/>
    <mergeCell ref="A5:I5"/>
    <mergeCell ref="A7:K7"/>
    <mergeCell ref="A9:B9"/>
    <mergeCell ref="A10:K10"/>
    <mergeCell ref="A13:K13"/>
    <mergeCell ref="A14:K14"/>
    <mergeCell ref="A15:K15"/>
    <mergeCell ref="A18:K18"/>
    <mergeCell ref="A34:K34"/>
    <mergeCell ref="A20:K20"/>
    <mergeCell ref="A21:K21"/>
    <mergeCell ref="A23:K23"/>
    <mergeCell ref="A24:K24"/>
    <mergeCell ref="A25:K25"/>
    <mergeCell ref="A26:K26"/>
    <mergeCell ref="A28:K28"/>
    <mergeCell ref="A29:K29"/>
    <mergeCell ref="A30:K30"/>
    <mergeCell ref="A31:K31"/>
    <mergeCell ref="A33:K33"/>
    <mergeCell ref="A62:K62"/>
    <mergeCell ref="A36:K36"/>
    <mergeCell ref="A37:K37"/>
    <mergeCell ref="A38:K38"/>
    <mergeCell ref="A39:K39"/>
    <mergeCell ref="A41:K41"/>
    <mergeCell ref="A42:K42"/>
    <mergeCell ref="A43:K43"/>
    <mergeCell ref="A45:K45"/>
    <mergeCell ref="A46:K46"/>
    <mergeCell ref="A59:K59"/>
    <mergeCell ref="A61:K61"/>
    <mergeCell ref="A94:K94"/>
    <mergeCell ref="A64:K64"/>
    <mergeCell ref="A65:K65"/>
    <mergeCell ref="A66:K66"/>
    <mergeCell ref="A68:K68"/>
    <mergeCell ref="A69:K69"/>
    <mergeCell ref="A70:K70"/>
    <mergeCell ref="A72:K72"/>
    <mergeCell ref="A73:K73"/>
    <mergeCell ref="A75:K75"/>
    <mergeCell ref="A91:K91"/>
    <mergeCell ref="A92:K92"/>
    <mergeCell ref="A109:K109"/>
    <mergeCell ref="A95:K95"/>
    <mergeCell ref="A96:K96"/>
    <mergeCell ref="A97:K97"/>
    <mergeCell ref="A99:K99"/>
    <mergeCell ref="A100:K100"/>
    <mergeCell ref="A101:K101"/>
    <mergeCell ref="A103:K103"/>
    <mergeCell ref="A104:K104"/>
    <mergeCell ref="A105:K105"/>
    <mergeCell ref="A107:K107"/>
    <mergeCell ref="A108:K108"/>
    <mergeCell ref="A125:K125"/>
    <mergeCell ref="A111:K111"/>
    <mergeCell ref="A112:K112"/>
    <mergeCell ref="A113:K113"/>
    <mergeCell ref="A114:K114"/>
    <mergeCell ref="A115:K115"/>
    <mergeCell ref="A116:K116"/>
    <mergeCell ref="A118:K118"/>
    <mergeCell ref="A120:K120"/>
    <mergeCell ref="A121:K121"/>
    <mergeCell ref="A122:K122"/>
    <mergeCell ref="A123:K123"/>
    <mergeCell ref="A153:K153"/>
    <mergeCell ref="A127:K127"/>
    <mergeCell ref="A138:K138"/>
    <mergeCell ref="A139:K139"/>
    <mergeCell ref="A141:K141"/>
    <mergeCell ref="A142:K142"/>
    <mergeCell ref="A144:K144"/>
    <mergeCell ref="A146:K146"/>
    <mergeCell ref="A148:K148"/>
    <mergeCell ref="A149:K149"/>
    <mergeCell ref="A151:K151"/>
    <mergeCell ref="A152:K152"/>
    <mergeCell ref="A165:K165"/>
    <mergeCell ref="A166:K167"/>
    <mergeCell ref="A155:K155"/>
    <mergeCell ref="A156:K156"/>
    <mergeCell ref="A158:K158"/>
    <mergeCell ref="A160:K160"/>
    <mergeCell ref="A161:K161"/>
    <mergeCell ref="A163:K163"/>
  </mergeCells>
  <hyperlinks>
    <hyperlink ref="A25" r:id="rId1" display="https://www.treasury.nsw.gov.au/information-public-entities/nsw-common-planning-assumptions" xr:uid="{B52B046A-F459-499C-8832-A47284688E0D}"/>
    <hyperlink ref="A26" r:id="rId2" display="https://www.planning.nsw.gov.au/Research-and-Demography/Population-projections/Insights" xr:uid="{40FDB00C-9FAC-4DEE-B43F-C84E3CD9404B}"/>
    <hyperlink ref="A30" r:id="rId3" display="https://www.abs.gov.au/statistics/people/population/regional-population-age-and-sex/latest-release" xr:uid="{67851237-CDF7-4B38-8B93-B8A2557B4E3A}"/>
    <hyperlink ref="A34" r:id="rId4" display="https://www.abs.gov.au/ausstats/abs@.nsf/mf/1270.0.55.001" xr:uid="{334F181B-F46B-4AAD-A501-14E21A93EE85}"/>
    <hyperlink ref="A37" r:id="rId5" display="https://www.abs.gov.au/statistics/standards/australian-statistical-geography-standard-asgs-edition-3/jul2021-jun2026/main-structure-and-greater-capital-city-statistical-areas/statistical-area-level-2" xr:uid="{9611AAFA-2A83-449F-BDB6-CCCE6EE7AF5D}"/>
    <hyperlink ref="A38" r:id="rId6" display="https://www.planning.nsw.gov.au/Research-and-Demography/Population-projections/Insights" xr:uid="{B139E76E-FFDA-46FD-B807-5FD5EAF1F9B6}"/>
    <hyperlink ref="A42" r:id="rId7" display="https://www.olg.nsw.gov.au/public/find-my-council/local-government-area-boundaries-and-mapping-information/" xr:uid="{DDC7CC30-8D6D-4B1F-8A0B-DF245E083CE7}"/>
    <hyperlink ref="A43" r:id="rId8" display="https://www.abs.gov.au/AUSSTATS/abs@.nsf/DetailsPage/1270.0.55.003June 2020?OpenDocument" xr:uid="{BB397930-ACD8-471C-A895-DECE2DE2D676}"/>
    <hyperlink ref="A62" r:id="rId9" display="https://www.abs.gov.au/websitedbs/D3310114.nsf/home/Australian+Statistical+Geography+Standard+(ASGS)" xr:uid="{141CADF6-C9CD-4581-9894-D6FD4C3A0BA3}"/>
    <hyperlink ref="A66" r:id="rId10" display="https://www.planning.nsw.gov.au/Plans-for-your-area/Regional-Plans" xr:uid="{BB18DA12-7540-438C-A458-4ACE3C2F3D15}"/>
    <hyperlink ref="A70" r:id="rId11" display="https://www.nsw.gov.au/regional-nsw-today" xr:uid="{D9313C9F-1812-4891-845B-D11F96B6BD34}"/>
    <hyperlink ref="A73" r:id="rId12" display="https://www.greater.sydney/strategic-planning" xr:uid="{623532FA-0DF7-4BAD-96C0-33EF2BB653C2}"/>
    <hyperlink ref="A92" r:id="rId13" display="https://www.greater.sydney/metropolis-of-three-cities" xr:uid="{5E190CC0-E8A9-4D26-BCBE-19B165071121}"/>
    <hyperlink ref="A156" r:id="rId14" display="https://www.planning.nsw.gov.au/Research-and-Demography/Population-projections/Insights" xr:uid="{8B29CFDF-0909-443F-9C31-3527450EFB08}"/>
    <hyperlink ref="A158" r:id="rId15" display="mailto:population.futures@planning.nsw.gov.au" xr:uid="{9E6B73A2-0284-4681-BB5F-63B490C971BA}"/>
    <hyperlink ref="A166" location="_ftnref1" display="_ftnref1" xr:uid="{E7BE54AE-47FD-417F-A711-240B53BB0F23}"/>
    <hyperlink ref="A21" r:id="rId16" display="https://www.planning.nsw.gov.au/Plans-for-your-area/Regional-Plans" xr:uid="{2005CB87-D57B-48D1-8311-8CC4CA6709A2}"/>
  </hyperlinks>
  <pageMargins left="0.7" right="0.7" top="0.75" bottom="0.75" header="0.3" footer="0.3"/>
  <pageSetup paperSize="9" orientation="portrait" horizontalDpi="300" verticalDpi="300"/>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0"/>
  <sheetViews>
    <sheetView workbookViewId="0">
      <selection sqref="A1:I1"/>
    </sheetView>
  </sheetViews>
  <sheetFormatPr defaultColWidth="11.5703125" defaultRowHeight="13.15"/>
  <cols>
    <col min="1" max="1" width="54.7109375" customWidth="1"/>
    <col min="2" max="2" width="32.7109375" customWidth="1"/>
    <col min="3" max="3" width="26.7109375" customWidth="1"/>
    <col min="4" max="4" width="36.140625" customWidth="1"/>
  </cols>
  <sheetData>
    <row r="1" spans="1:9" ht="63" customHeight="1">
      <c r="A1" s="27" t="s">
        <v>0</v>
      </c>
      <c r="B1" s="27"/>
      <c r="C1" s="27"/>
      <c r="D1" s="27"/>
      <c r="E1" s="27"/>
      <c r="F1" s="27"/>
      <c r="G1" s="27"/>
      <c r="H1" s="27"/>
      <c r="I1" s="27"/>
    </row>
    <row r="2" spans="1:9" ht="4.1500000000000004" customHeight="1">
      <c r="A2" s="4"/>
      <c r="B2" s="4"/>
      <c r="C2" s="4"/>
      <c r="D2" s="4"/>
      <c r="E2" s="4"/>
      <c r="F2" s="4"/>
      <c r="G2" s="4"/>
      <c r="H2" s="4"/>
      <c r="I2" s="4"/>
    </row>
    <row r="3" spans="1:9" ht="15">
      <c r="A3" s="28" t="s">
        <v>1</v>
      </c>
      <c r="B3" s="28"/>
      <c r="C3" s="28"/>
      <c r="D3" s="28"/>
      <c r="E3" s="28"/>
      <c r="F3" s="28"/>
      <c r="G3" s="28"/>
      <c r="H3" s="28"/>
      <c r="I3" s="28"/>
    </row>
    <row r="4" spans="1:9" ht="13.9">
      <c r="A4" s="29"/>
      <c r="B4" s="29"/>
      <c r="C4" s="29"/>
      <c r="D4" s="29"/>
      <c r="E4" s="29"/>
      <c r="F4" s="29"/>
      <c r="G4" s="29"/>
      <c r="H4" s="29"/>
      <c r="I4" s="29"/>
    </row>
    <row r="5" spans="1:9" ht="13.9">
      <c r="A5" s="29"/>
      <c r="B5" s="29"/>
      <c r="C5" s="29"/>
      <c r="D5" s="29"/>
      <c r="E5" s="29"/>
      <c r="F5" s="29"/>
      <c r="G5" s="29"/>
      <c r="H5" s="29"/>
      <c r="I5" s="29"/>
    </row>
    <row r="6" spans="1:9">
      <c r="A6" s="7" t="str">
        <f>HYPERLINK("#'Index'!A1", "Return to Index tab")</f>
        <v>Return to Index tab</v>
      </c>
    </row>
    <row r="7" spans="1:9">
      <c r="A7" s="4" t="s">
        <v>95</v>
      </c>
      <c r="B7" s="4" t="s">
        <v>96</v>
      </c>
      <c r="C7" s="1" t="s">
        <v>97</v>
      </c>
      <c r="D7" s="1" t="s">
        <v>98</v>
      </c>
    </row>
    <row r="8" spans="1:9">
      <c r="A8" t="s">
        <v>99</v>
      </c>
      <c r="B8" t="s">
        <v>100</v>
      </c>
      <c r="C8">
        <v>9950</v>
      </c>
      <c r="D8" s="3">
        <v>0.99380743100000002</v>
      </c>
    </row>
    <row r="9" spans="1:9">
      <c r="A9" t="s">
        <v>99</v>
      </c>
      <c r="B9" t="s">
        <v>101</v>
      </c>
      <c r="C9">
        <v>62</v>
      </c>
      <c r="D9" s="3">
        <v>6.1925690000000002E-3</v>
      </c>
    </row>
    <row r="10" spans="1:9">
      <c r="A10" t="s">
        <v>102</v>
      </c>
      <c r="B10" t="s">
        <v>103</v>
      </c>
      <c r="C10">
        <v>5844</v>
      </c>
      <c r="D10" s="3">
        <v>0.99709947099999996</v>
      </c>
    </row>
    <row r="11" spans="1:9">
      <c r="A11" t="s">
        <v>102</v>
      </c>
      <c r="B11" t="s">
        <v>104</v>
      </c>
      <c r="C11">
        <v>13</v>
      </c>
      <c r="D11" s="3">
        <v>2.2180519999999999E-3</v>
      </c>
    </row>
    <row r="12" spans="1:9">
      <c r="A12" t="s">
        <v>102</v>
      </c>
      <c r="B12" t="s">
        <v>105</v>
      </c>
      <c r="C12">
        <v>4</v>
      </c>
      <c r="D12" s="3">
        <v>6.8247700000000002E-4</v>
      </c>
    </row>
    <row r="13" spans="1:9">
      <c r="A13" t="s">
        <v>106</v>
      </c>
      <c r="B13" t="s">
        <v>107</v>
      </c>
      <c r="C13">
        <v>226</v>
      </c>
      <c r="D13" s="3">
        <v>1.6539813E-2</v>
      </c>
    </row>
    <row r="14" spans="1:9">
      <c r="A14" t="s">
        <v>106</v>
      </c>
      <c r="B14" t="s">
        <v>108</v>
      </c>
      <c r="C14">
        <v>13364</v>
      </c>
      <c r="D14" s="3">
        <v>0.97804449599999999</v>
      </c>
    </row>
    <row r="15" spans="1:9">
      <c r="A15" t="s">
        <v>106</v>
      </c>
      <c r="B15" t="s">
        <v>109</v>
      </c>
      <c r="C15">
        <v>7</v>
      </c>
      <c r="D15" s="3">
        <v>5.1229499999999996E-4</v>
      </c>
    </row>
    <row r="16" spans="1:9">
      <c r="A16" t="s">
        <v>106</v>
      </c>
      <c r="B16" t="s">
        <v>110</v>
      </c>
      <c r="C16">
        <v>67</v>
      </c>
      <c r="D16" s="3">
        <v>4.903396E-3</v>
      </c>
    </row>
    <row r="17" spans="1:4">
      <c r="A17" t="s">
        <v>111</v>
      </c>
      <c r="B17" t="s">
        <v>112</v>
      </c>
      <c r="C17">
        <v>20138</v>
      </c>
      <c r="D17" s="3">
        <v>1</v>
      </c>
    </row>
    <row r="18" spans="1:4">
      <c r="A18" t="s">
        <v>111</v>
      </c>
      <c r="B18" t="s">
        <v>113</v>
      </c>
      <c r="C18">
        <v>0</v>
      </c>
      <c r="D18" s="3">
        <v>0</v>
      </c>
    </row>
    <row r="19" spans="1:4">
      <c r="A19" t="s">
        <v>114</v>
      </c>
      <c r="B19" t="s">
        <v>115</v>
      </c>
      <c r="C19">
        <v>3459</v>
      </c>
      <c r="D19" s="3">
        <v>0.99282433999999997</v>
      </c>
    </row>
    <row r="20" spans="1:4">
      <c r="A20" t="s">
        <v>114</v>
      </c>
      <c r="B20" t="s">
        <v>116</v>
      </c>
      <c r="C20">
        <v>25</v>
      </c>
      <c r="D20" s="3">
        <v>7.1756600000000004E-3</v>
      </c>
    </row>
    <row r="21" spans="1:4">
      <c r="A21" t="s">
        <v>117</v>
      </c>
      <c r="B21" t="s">
        <v>118</v>
      </c>
      <c r="C21">
        <v>28559</v>
      </c>
      <c r="D21" s="3">
        <v>0.99961498100000001</v>
      </c>
    </row>
    <row r="22" spans="1:4">
      <c r="A22" t="s">
        <v>117</v>
      </c>
      <c r="B22" t="s">
        <v>119</v>
      </c>
      <c r="C22">
        <v>11</v>
      </c>
      <c r="D22" s="3">
        <v>3.8501900000000001E-4</v>
      </c>
    </row>
    <row r="23" spans="1:4">
      <c r="A23" t="s">
        <v>120</v>
      </c>
      <c r="B23" t="s">
        <v>121</v>
      </c>
      <c r="C23">
        <v>22863</v>
      </c>
      <c r="D23" s="3">
        <v>0.99938803200000004</v>
      </c>
    </row>
    <row r="24" spans="1:4">
      <c r="A24" t="s">
        <v>120</v>
      </c>
      <c r="B24" t="s">
        <v>122</v>
      </c>
      <c r="C24">
        <v>14</v>
      </c>
      <c r="D24" s="3">
        <v>6.1196799999999995E-4</v>
      </c>
    </row>
    <row r="25" spans="1:4">
      <c r="A25" t="s">
        <v>123</v>
      </c>
      <c r="B25" t="s">
        <v>124</v>
      </c>
      <c r="C25">
        <v>6701</v>
      </c>
      <c r="D25" s="3">
        <v>0.99583890600000002</v>
      </c>
    </row>
    <row r="26" spans="1:4">
      <c r="A26" t="s">
        <v>123</v>
      </c>
      <c r="B26" t="s">
        <v>125</v>
      </c>
      <c r="C26">
        <v>28</v>
      </c>
      <c r="D26" s="3">
        <v>4.1610939999999997E-3</v>
      </c>
    </row>
    <row r="27" spans="1:4">
      <c r="A27" t="s">
        <v>126</v>
      </c>
      <c r="B27" t="s">
        <v>127</v>
      </c>
      <c r="C27">
        <v>9356</v>
      </c>
      <c r="D27" s="3">
        <v>0.99946586900000001</v>
      </c>
    </row>
    <row r="28" spans="1:4">
      <c r="A28" t="s">
        <v>126</v>
      </c>
      <c r="B28" t="s">
        <v>128</v>
      </c>
      <c r="C28">
        <v>5</v>
      </c>
      <c r="D28" s="3">
        <v>5.3413099999999997E-4</v>
      </c>
    </row>
    <row r="29" spans="1:4">
      <c r="A29" t="s">
        <v>129</v>
      </c>
      <c r="B29" t="s">
        <v>130</v>
      </c>
      <c r="C29">
        <v>4684</v>
      </c>
      <c r="D29" s="3">
        <v>0.99237288099999998</v>
      </c>
    </row>
    <row r="30" spans="1:4">
      <c r="A30" t="s">
        <v>129</v>
      </c>
      <c r="B30" t="s">
        <v>131</v>
      </c>
      <c r="C30">
        <v>36</v>
      </c>
      <c r="D30" s="3">
        <v>7.6271189999999999E-3</v>
      </c>
    </row>
    <row r="31" spans="1:4">
      <c r="A31" t="s">
        <v>132</v>
      </c>
      <c r="B31" t="s">
        <v>133</v>
      </c>
      <c r="C31">
        <v>23268</v>
      </c>
      <c r="D31" s="3">
        <v>0.99987108400000002</v>
      </c>
    </row>
    <row r="32" spans="1:4">
      <c r="A32" t="s">
        <v>132</v>
      </c>
      <c r="B32" t="s">
        <v>134</v>
      </c>
      <c r="C32">
        <v>3</v>
      </c>
      <c r="D32" s="3">
        <v>1.28916E-4</v>
      </c>
    </row>
    <row r="33" spans="1:4">
      <c r="A33" t="s">
        <v>135</v>
      </c>
      <c r="B33" t="s">
        <v>136</v>
      </c>
      <c r="C33">
        <v>3</v>
      </c>
      <c r="D33" s="3">
        <v>1.76689E-4</v>
      </c>
    </row>
    <row r="34" spans="1:4">
      <c r="A34" t="s">
        <v>135</v>
      </c>
      <c r="B34" t="s">
        <v>137</v>
      </c>
      <c r="C34">
        <v>16976</v>
      </c>
      <c r="D34" s="3">
        <v>0.99982331099999999</v>
      </c>
    </row>
    <row r="35" spans="1:4">
      <c r="A35" t="s">
        <v>138</v>
      </c>
      <c r="B35" t="s">
        <v>139</v>
      </c>
      <c r="C35">
        <v>10068</v>
      </c>
      <c r="D35" s="3">
        <v>0.99890862199999997</v>
      </c>
    </row>
    <row r="36" spans="1:4">
      <c r="A36" t="s">
        <v>138</v>
      </c>
      <c r="B36" t="s">
        <v>140</v>
      </c>
      <c r="C36">
        <v>11</v>
      </c>
      <c r="D36" s="3">
        <v>1.0913780000000001E-3</v>
      </c>
    </row>
    <row r="37" spans="1:4">
      <c r="A37" t="s">
        <v>141</v>
      </c>
      <c r="B37" t="s">
        <v>142</v>
      </c>
      <c r="C37">
        <v>44</v>
      </c>
      <c r="D37" s="3">
        <v>1.6874399999999999E-3</v>
      </c>
    </row>
    <row r="38" spans="1:4">
      <c r="A38" t="s">
        <v>141</v>
      </c>
      <c r="B38" t="s">
        <v>143</v>
      </c>
      <c r="C38">
        <v>26031</v>
      </c>
      <c r="D38" s="3">
        <v>0.99831256000000002</v>
      </c>
    </row>
    <row r="39" spans="1:4">
      <c r="A39" t="s">
        <v>144</v>
      </c>
      <c r="B39" t="s">
        <v>145</v>
      </c>
      <c r="C39">
        <v>5222</v>
      </c>
      <c r="D39" s="3">
        <v>1</v>
      </c>
    </row>
    <row r="40" spans="1:4">
      <c r="A40" t="s">
        <v>144</v>
      </c>
      <c r="B40" t="s">
        <v>146</v>
      </c>
      <c r="C40">
        <v>0</v>
      </c>
      <c r="D40" s="3">
        <v>0</v>
      </c>
    </row>
    <row r="41" spans="1:4">
      <c r="A41" t="s">
        <v>147</v>
      </c>
      <c r="B41" t="s">
        <v>148</v>
      </c>
      <c r="C41">
        <v>17</v>
      </c>
      <c r="D41" s="3">
        <v>1.919603E-3</v>
      </c>
    </row>
    <row r="42" spans="1:4">
      <c r="A42" t="s">
        <v>147</v>
      </c>
      <c r="B42" t="s">
        <v>149</v>
      </c>
      <c r="C42">
        <v>8839</v>
      </c>
      <c r="D42" s="3">
        <v>0.99808039699999995</v>
      </c>
    </row>
    <row r="43" spans="1:4">
      <c r="A43" t="s">
        <v>150</v>
      </c>
      <c r="B43" t="s">
        <v>151</v>
      </c>
      <c r="C43">
        <v>52</v>
      </c>
      <c r="D43" s="3">
        <v>9.2182240000000006E-3</v>
      </c>
    </row>
    <row r="44" spans="1:4">
      <c r="A44" t="s">
        <v>150</v>
      </c>
      <c r="B44" t="s">
        <v>152</v>
      </c>
      <c r="C44">
        <v>5589</v>
      </c>
      <c r="D44" s="3">
        <v>0.99078177599999995</v>
      </c>
    </row>
    <row r="45" spans="1:4">
      <c r="D45" s="3"/>
    </row>
    <row r="46" spans="1:4">
      <c r="D46" s="3"/>
    </row>
    <row r="47" spans="1:4">
      <c r="D47" s="3"/>
    </row>
    <row r="48" spans="1:4">
      <c r="D48" s="3"/>
    </row>
    <row r="49" spans="4:4">
      <c r="D49" s="3"/>
    </row>
    <row r="50" spans="4:4">
      <c r="D50" s="3"/>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13"/>
  <sheetViews>
    <sheetView workbookViewId="0"/>
  </sheetViews>
  <sheetFormatPr defaultColWidth="11.5703125" defaultRowHeight="13.15"/>
  <cols>
    <col min="1" max="1" width="58.42578125" customWidth="1"/>
  </cols>
  <sheetData>
    <row r="1" spans="1:70" ht="63" customHeight="1">
      <c r="A1" s="27" t="s">
        <v>0</v>
      </c>
      <c r="B1" s="27"/>
      <c r="C1" s="27"/>
      <c r="D1" s="27"/>
      <c r="E1" s="27"/>
      <c r="F1" s="27"/>
      <c r="G1" s="27"/>
      <c r="H1" s="27"/>
      <c r="I1" s="27"/>
    </row>
    <row r="2" spans="1:70" ht="4.1500000000000004" customHeight="1">
      <c r="A2" s="4"/>
      <c r="B2" s="4"/>
      <c r="C2" s="4"/>
      <c r="D2" s="4"/>
      <c r="E2" s="4"/>
      <c r="F2" s="4"/>
      <c r="G2" s="4"/>
      <c r="H2" s="4"/>
      <c r="I2" s="4"/>
    </row>
    <row r="3" spans="1:70" ht="15">
      <c r="A3" s="28" t="s">
        <v>1</v>
      </c>
      <c r="B3" s="28"/>
      <c r="C3" s="28"/>
      <c r="D3" s="28"/>
      <c r="E3" s="28"/>
      <c r="F3" s="28"/>
      <c r="G3" s="28"/>
      <c r="H3" s="28"/>
      <c r="I3" s="28"/>
    </row>
    <row r="4" spans="1:70" ht="13.9">
      <c r="A4" s="29"/>
      <c r="B4" s="29"/>
      <c r="C4" s="29"/>
      <c r="D4" s="29"/>
      <c r="E4" s="29"/>
      <c r="F4" s="29"/>
      <c r="G4" s="29"/>
      <c r="H4" s="29"/>
      <c r="I4" s="29"/>
    </row>
    <row r="5" spans="1:70" ht="13.9">
      <c r="A5" s="29" t="s">
        <v>153</v>
      </c>
      <c r="B5" s="29"/>
      <c r="C5" s="29"/>
      <c r="D5" s="29"/>
      <c r="E5" s="29"/>
      <c r="F5" s="29"/>
      <c r="G5" s="29"/>
      <c r="H5" s="29"/>
      <c r="I5" s="29"/>
    </row>
    <row r="6" spans="1:70">
      <c r="A6" s="7" t="str">
        <f>HYPERLINK("#'Index'!A1", "Return to Index tab")</f>
        <v>Return to Index tab</v>
      </c>
    </row>
    <row r="7" spans="1:70">
      <c r="A7" s="4" t="s">
        <v>154</v>
      </c>
      <c r="B7" s="1" t="s">
        <v>155</v>
      </c>
      <c r="C7" s="1" t="s">
        <v>156</v>
      </c>
      <c r="D7" s="1" t="s">
        <v>157</v>
      </c>
      <c r="E7" s="1" t="s">
        <v>158</v>
      </c>
      <c r="F7" s="1" t="s">
        <v>159</v>
      </c>
      <c r="G7" s="1" t="s">
        <v>160</v>
      </c>
      <c r="H7" s="1" t="s">
        <v>161</v>
      </c>
      <c r="I7" s="1" t="s">
        <v>162</v>
      </c>
      <c r="J7" s="1" t="s">
        <v>163</v>
      </c>
      <c r="K7" s="1" t="s">
        <v>164</v>
      </c>
      <c r="L7" s="1" t="s">
        <v>165</v>
      </c>
      <c r="M7" s="1" t="s">
        <v>166</v>
      </c>
      <c r="N7" s="1" t="s">
        <v>167</v>
      </c>
      <c r="O7" s="1" t="s">
        <v>168</v>
      </c>
      <c r="P7" s="1" t="s">
        <v>169</v>
      </c>
      <c r="Q7" s="1" t="s">
        <v>170</v>
      </c>
      <c r="R7" s="1" t="s">
        <v>171</v>
      </c>
      <c r="S7" s="1" t="s">
        <v>172</v>
      </c>
      <c r="T7" s="1" t="s">
        <v>173</v>
      </c>
      <c r="U7" s="1" t="s">
        <v>174</v>
      </c>
      <c r="V7" s="1" t="s">
        <v>175</v>
      </c>
      <c r="W7" s="1" t="s">
        <v>176</v>
      </c>
      <c r="X7" s="1" t="s">
        <v>177</v>
      </c>
      <c r="Y7" s="1" t="s">
        <v>178</v>
      </c>
      <c r="Z7" s="1" t="s">
        <v>179</v>
      </c>
      <c r="AA7" s="1" t="s">
        <v>180</v>
      </c>
      <c r="AB7" s="1" t="s">
        <v>181</v>
      </c>
      <c r="AC7" s="1" t="s">
        <v>182</v>
      </c>
      <c r="AD7" s="1" t="s">
        <v>183</v>
      </c>
      <c r="AE7" s="1" t="s">
        <v>184</v>
      </c>
      <c r="AF7" s="1" t="s">
        <v>185</v>
      </c>
      <c r="AG7" s="1" t="s">
        <v>186</v>
      </c>
      <c r="AH7" s="1" t="s">
        <v>187</v>
      </c>
      <c r="AI7" s="1" t="s">
        <v>188</v>
      </c>
      <c r="AJ7" s="1" t="s">
        <v>189</v>
      </c>
      <c r="AK7" s="1" t="s">
        <v>190</v>
      </c>
      <c r="AL7" s="1" t="s">
        <v>191</v>
      </c>
      <c r="AM7" s="1" t="s">
        <v>192</v>
      </c>
      <c r="AN7" s="1" t="s">
        <v>193</v>
      </c>
      <c r="AO7" s="1" t="s">
        <v>194</v>
      </c>
      <c r="AP7" s="1" t="s">
        <v>195</v>
      </c>
    </row>
    <row r="8" spans="1:70">
      <c r="A8" t="s">
        <v>196</v>
      </c>
      <c r="B8" s="2">
        <v>4102580</v>
      </c>
      <c r="C8" s="2">
        <v>4135637</v>
      </c>
      <c r="D8" s="2">
        <v>4162593</v>
      </c>
      <c r="E8" s="2">
        <v>4184763</v>
      </c>
      <c r="F8" s="2">
        <v>4217563</v>
      </c>
      <c r="G8" s="2">
        <v>4256161</v>
      </c>
      <c r="H8" s="2">
        <v>4325525</v>
      </c>
      <c r="I8" s="2">
        <v>4409562</v>
      </c>
      <c r="J8" s="2">
        <v>4492380</v>
      </c>
      <c r="K8" s="2">
        <v>4555516</v>
      </c>
      <c r="L8" s="2">
        <v>4608949</v>
      </c>
      <c r="M8" s="2">
        <v>4677196</v>
      </c>
      <c r="N8" s="2">
        <v>4757364</v>
      </c>
      <c r="O8" s="2">
        <v>4841349</v>
      </c>
      <c r="P8" s="2">
        <v>4930189</v>
      </c>
      <c r="Q8" s="2">
        <v>5024923</v>
      </c>
      <c r="R8" s="2">
        <v>5136919</v>
      </c>
      <c r="S8" s="2">
        <v>5225098</v>
      </c>
      <c r="T8" s="2">
        <v>5310099</v>
      </c>
      <c r="U8" s="2">
        <v>5367206</v>
      </c>
      <c r="V8" s="2">
        <v>5352182.55196671</v>
      </c>
      <c r="W8" s="2">
        <v>5341426.6646654597</v>
      </c>
      <c r="X8" s="2">
        <v>5355532.9821692295</v>
      </c>
      <c r="Y8" s="2">
        <v>5394354.8261829801</v>
      </c>
      <c r="Z8" s="2">
        <v>5462073.8482718803</v>
      </c>
      <c r="AA8" s="2">
        <v>5529571.6208364097</v>
      </c>
      <c r="AB8" s="2">
        <v>5596590.9107021298</v>
      </c>
      <c r="AC8" s="2">
        <v>5663071.6967606898</v>
      </c>
      <c r="AD8" s="2">
        <v>5729167.6613918999</v>
      </c>
      <c r="AE8" s="2">
        <v>5796228.5180827398</v>
      </c>
      <c r="AF8" s="2">
        <v>5864413.7200004803</v>
      </c>
      <c r="AG8" s="2">
        <v>5932386.4715067903</v>
      </c>
      <c r="AH8" s="2">
        <v>6000348.9234405104</v>
      </c>
      <c r="AI8" s="2">
        <v>6068335.0870861504</v>
      </c>
      <c r="AJ8" s="2">
        <v>6136387.1488829805</v>
      </c>
      <c r="AK8" s="2">
        <v>6204535.2864251798</v>
      </c>
      <c r="AL8" s="2">
        <v>6272759.2574837403</v>
      </c>
      <c r="AM8" s="2">
        <v>6341068.7785485396</v>
      </c>
      <c r="AN8" s="2">
        <v>6409468.7240517298</v>
      </c>
      <c r="AO8" s="2">
        <v>6477951.5160291502</v>
      </c>
      <c r="AP8" s="2">
        <v>6546503.4109071996</v>
      </c>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row>
    <row r="9" spans="1:70">
      <c r="A9" t="s">
        <v>197</v>
      </c>
      <c r="B9" s="2">
        <v>2427769</v>
      </c>
      <c r="C9" s="2">
        <v>2445170</v>
      </c>
      <c r="D9" s="2">
        <v>2458122</v>
      </c>
      <c r="E9" s="2">
        <v>2465972</v>
      </c>
      <c r="F9" s="2">
        <v>2475643</v>
      </c>
      <c r="G9" s="2">
        <v>2486529</v>
      </c>
      <c r="H9" s="2">
        <v>2508631</v>
      </c>
      <c r="I9" s="2">
        <v>2533899</v>
      </c>
      <c r="J9" s="2">
        <v>2561375</v>
      </c>
      <c r="K9" s="2">
        <v>2588776</v>
      </c>
      <c r="L9" s="2">
        <v>2609580</v>
      </c>
      <c r="M9" s="2">
        <v>2627048</v>
      </c>
      <c r="N9" s="2">
        <v>2646668</v>
      </c>
      <c r="O9" s="2">
        <v>2667004</v>
      </c>
      <c r="P9" s="2">
        <v>2685979</v>
      </c>
      <c r="Q9" s="2">
        <v>2707935</v>
      </c>
      <c r="R9" s="2">
        <v>2731017</v>
      </c>
      <c r="S9" s="2">
        <v>2755070</v>
      </c>
      <c r="T9" s="2">
        <v>2777280</v>
      </c>
      <c r="U9" s="2">
        <v>2800326</v>
      </c>
      <c r="V9" s="2">
        <v>2814574.7279131901</v>
      </c>
      <c r="W9" s="2">
        <v>2831230.4112750101</v>
      </c>
      <c r="X9" s="2">
        <v>2852402.7811080301</v>
      </c>
      <c r="Y9" s="2">
        <v>2877039.8531758999</v>
      </c>
      <c r="Z9" s="2">
        <v>2905203.4689037502</v>
      </c>
      <c r="AA9" s="2">
        <v>2933198.73038708</v>
      </c>
      <c r="AB9" s="2">
        <v>2960893.2426041998</v>
      </c>
      <c r="AC9" s="2">
        <v>2988256.9014745802</v>
      </c>
      <c r="AD9" s="2">
        <v>3015357.7995879399</v>
      </c>
      <c r="AE9" s="2">
        <v>3042331.2969629802</v>
      </c>
      <c r="AF9" s="2">
        <v>3069226.0523407101</v>
      </c>
      <c r="AG9" s="2">
        <v>3095844.9073685301</v>
      </c>
      <c r="AH9" s="2">
        <v>3122261.9120445298</v>
      </c>
      <c r="AI9" s="2">
        <v>3148481.5644258</v>
      </c>
      <c r="AJ9" s="2">
        <v>3174509.0992678399</v>
      </c>
      <c r="AK9" s="2">
        <v>3200350.9054245101</v>
      </c>
      <c r="AL9" s="2">
        <v>3225978.4265053901</v>
      </c>
      <c r="AM9" s="2">
        <v>3251396.9126755702</v>
      </c>
      <c r="AN9" s="2">
        <v>3276609.8621928999</v>
      </c>
      <c r="AO9" s="2">
        <v>3301621.1429059398</v>
      </c>
      <c r="AP9" s="2">
        <v>3326430.3157136999</v>
      </c>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row>
    <row r="10" spans="1:70">
      <c r="A10" t="s">
        <v>198</v>
      </c>
      <c r="B10" s="2">
        <v>6530349</v>
      </c>
      <c r="C10" s="2">
        <v>6580807</v>
      </c>
      <c r="D10" s="2">
        <v>6620715</v>
      </c>
      <c r="E10" s="2">
        <v>6650735</v>
      </c>
      <c r="F10" s="2">
        <v>6693206</v>
      </c>
      <c r="G10" s="2">
        <v>6742690</v>
      </c>
      <c r="H10" s="2">
        <v>6834156</v>
      </c>
      <c r="I10" s="2">
        <v>6943461</v>
      </c>
      <c r="J10" s="2">
        <v>7053755</v>
      </c>
      <c r="K10" s="2">
        <v>7144292</v>
      </c>
      <c r="L10" s="2">
        <v>7218529</v>
      </c>
      <c r="M10" s="2">
        <v>7304244</v>
      </c>
      <c r="N10" s="2">
        <v>7404032</v>
      </c>
      <c r="O10" s="2">
        <v>7508353</v>
      </c>
      <c r="P10" s="2">
        <v>7616168</v>
      </c>
      <c r="Q10" s="2">
        <v>7732858</v>
      </c>
      <c r="R10" s="2">
        <v>7867936</v>
      </c>
      <c r="S10" s="2">
        <v>7980168</v>
      </c>
      <c r="T10" s="2">
        <v>8087379</v>
      </c>
      <c r="U10" s="2">
        <v>8167532</v>
      </c>
      <c r="V10" s="2">
        <v>8166757.2770869201</v>
      </c>
      <c r="W10" s="2">
        <v>8172657.0783839999</v>
      </c>
      <c r="X10" s="2">
        <v>8207935.7584146503</v>
      </c>
      <c r="Y10" s="2">
        <v>8271394.6721517704</v>
      </c>
      <c r="Z10" s="2">
        <v>8367277.3123081699</v>
      </c>
      <c r="AA10" s="2">
        <v>8462770.3311276101</v>
      </c>
      <c r="AB10" s="2">
        <v>8557484.1402474791</v>
      </c>
      <c r="AC10" s="2">
        <v>8651328.5744918697</v>
      </c>
      <c r="AD10" s="2">
        <v>8744525.4460277203</v>
      </c>
      <c r="AE10" s="2">
        <v>8838559.8121544607</v>
      </c>
      <c r="AF10" s="2">
        <v>8933639.7706758492</v>
      </c>
      <c r="AG10" s="2">
        <v>9028231.3735903408</v>
      </c>
      <c r="AH10" s="2">
        <v>9122610.8320647106</v>
      </c>
      <c r="AI10" s="2">
        <v>9216816.6549835298</v>
      </c>
      <c r="AJ10" s="2">
        <v>9310896.2614559308</v>
      </c>
      <c r="AK10" s="2">
        <v>9404886.1982604396</v>
      </c>
      <c r="AL10" s="2">
        <v>9498737.6858855393</v>
      </c>
      <c r="AM10" s="2">
        <v>9592465.7006786801</v>
      </c>
      <c r="AN10" s="2">
        <v>9686078.5860864706</v>
      </c>
      <c r="AO10" s="2">
        <v>9779572.6509045996</v>
      </c>
      <c r="AP10" s="2">
        <v>9872933.7234321702</v>
      </c>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row>
    <row r="11" spans="1:70">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row>
    <row r="12" spans="1:70">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row>
    <row r="13" spans="1:70">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13"/>
  <sheetViews>
    <sheetView workbookViewId="0">
      <selection activeCell="K4" sqref="K4"/>
    </sheetView>
  </sheetViews>
  <sheetFormatPr defaultColWidth="11.5703125" defaultRowHeight="13.15"/>
  <cols>
    <col min="1" max="1" width="58.42578125" customWidth="1"/>
  </cols>
  <sheetData>
    <row r="1" spans="1:70" ht="63" customHeight="1">
      <c r="A1" s="27" t="s">
        <v>0</v>
      </c>
      <c r="B1" s="27"/>
      <c r="C1" s="27"/>
      <c r="D1" s="27"/>
      <c r="E1" s="27"/>
      <c r="F1" s="27"/>
      <c r="G1" s="27"/>
      <c r="H1" s="27"/>
      <c r="I1" s="27"/>
    </row>
    <row r="2" spans="1:70" ht="4.1500000000000004" customHeight="1">
      <c r="A2" s="4"/>
      <c r="B2" s="4"/>
      <c r="C2" s="4"/>
      <c r="D2" s="4"/>
      <c r="E2" s="4"/>
      <c r="F2" s="4"/>
      <c r="G2" s="4"/>
      <c r="H2" s="4"/>
      <c r="I2" s="4"/>
    </row>
    <row r="3" spans="1:70" ht="15">
      <c r="A3" s="28" t="s">
        <v>1</v>
      </c>
      <c r="B3" s="28"/>
      <c r="C3" s="28"/>
      <c r="D3" s="28"/>
      <c r="E3" s="28"/>
      <c r="F3" s="28"/>
      <c r="G3" s="28"/>
      <c r="H3" s="28"/>
      <c r="I3" s="28"/>
    </row>
    <row r="4" spans="1:70" ht="13.9">
      <c r="A4" s="29"/>
      <c r="B4" s="29"/>
      <c r="C4" s="29"/>
      <c r="D4" s="29"/>
      <c r="E4" s="29"/>
      <c r="F4" s="29"/>
      <c r="G4" s="29"/>
      <c r="H4" s="29"/>
      <c r="I4" s="29"/>
    </row>
    <row r="5" spans="1:70" ht="13.9">
      <c r="A5" s="29" t="s">
        <v>199</v>
      </c>
      <c r="B5" s="29"/>
      <c r="C5" s="29"/>
      <c r="D5" s="29"/>
      <c r="E5" s="29"/>
      <c r="F5" s="29"/>
      <c r="G5" s="29"/>
      <c r="H5" s="29"/>
      <c r="I5" s="29"/>
    </row>
    <row r="6" spans="1:70">
      <c r="A6" s="7" t="str">
        <f>HYPERLINK("#'Index'!A1", "Return to Index tab")</f>
        <v>Return to Index tab</v>
      </c>
    </row>
    <row r="7" spans="1:70">
      <c r="A7" s="4" t="s">
        <v>154</v>
      </c>
      <c r="B7" s="1" t="s">
        <v>156</v>
      </c>
      <c r="C7" s="1" t="s">
        <v>157</v>
      </c>
      <c r="D7" s="1" t="s">
        <v>158</v>
      </c>
      <c r="E7" s="1" t="s">
        <v>159</v>
      </c>
      <c r="F7" s="1" t="s">
        <v>160</v>
      </c>
      <c r="G7" s="1" t="s">
        <v>161</v>
      </c>
      <c r="H7" s="1" t="s">
        <v>162</v>
      </c>
      <c r="I7" s="1" t="s">
        <v>163</v>
      </c>
      <c r="J7" s="1" t="s">
        <v>164</v>
      </c>
      <c r="K7" s="1" t="s">
        <v>165</v>
      </c>
      <c r="L7" s="1" t="s">
        <v>166</v>
      </c>
      <c r="M7" s="1" t="s">
        <v>167</v>
      </c>
      <c r="N7" s="1" t="s">
        <v>168</v>
      </c>
      <c r="O7" s="1" t="s">
        <v>169</v>
      </c>
      <c r="P7" s="1" t="s">
        <v>170</v>
      </c>
      <c r="Q7" s="1" t="s">
        <v>171</v>
      </c>
      <c r="R7" s="1" t="s">
        <v>172</v>
      </c>
      <c r="S7" s="1" t="s">
        <v>173</v>
      </c>
      <c r="T7" s="1" t="s">
        <v>174</v>
      </c>
      <c r="U7" s="1" t="s">
        <v>175</v>
      </c>
      <c r="V7" s="1" t="s">
        <v>176</v>
      </c>
      <c r="W7" s="1" t="s">
        <v>177</v>
      </c>
      <c r="X7" s="1" t="s">
        <v>178</v>
      </c>
      <c r="Y7" s="1" t="s">
        <v>179</v>
      </c>
      <c r="Z7" s="1" t="s">
        <v>180</v>
      </c>
      <c r="AA7" s="1" t="s">
        <v>181</v>
      </c>
      <c r="AB7" s="1" t="s">
        <v>182</v>
      </c>
      <c r="AC7" s="1" t="s">
        <v>183</v>
      </c>
      <c r="AD7" s="1" t="s">
        <v>184</v>
      </c>
      <c r="AE7" s="1" t="s">
        <v>185</v>
      </c>
      <c r="AF7" s="1" t="s">
        <v>186</v>
      </c>
      <c r="AG7" s="1" t="s">
        <v>187</v>
      </c>
      <c r="AH7" s="1" t="s">
        <v>188</v>
      </c>
      <c r="AI7" s="1" t="s">
        <v>189</v>
      </c>
      <c r="AJ7" s="1" t="s">
        <v>190</v>
      </c>
      <c r="AK7" s="1" t="s">
        <v>191</v>
      </c>
      <c r="AL7" s="1" t="s">
        <v>192</v>
      </c>
      <c r="AM7" s="1" t="s">
        <v>193</v>
      </c>
      <c r="AN7" s="1" t="s">
        <v>194</v>
      </c>
      <c r="AO7" s="1" t="s">
        <v>195</v>
      </c>
      <c r="AP7" s="1" t="s">
        <v>200</v>
      </c>
    </row>
    <row r="8" spans="1:70">
      <c r="A8" t="s">
        <v>196</v>
      </c>
      <c r="B8" s="3">
        <v>0.80576125267515197</v>
      </c>
      <c r="C8" s="3">
        <v>0.65179801805623805</v>
      </c>
      <c r="D8" s="3">
        <v>0.53260071306515699</v>
      </c>
      <c r="E8" s="3">
        <v>0.78379588043575599</v>
      </c>
      <c r="F8" s="3">
        <v>0.91517305135690996</v>
      </c>
      <c r="G8" s="3">
        <v>1.62973158205246</v>
      </c>
      <c r="H8" s="3">
        <v>1.94281618994225</v>
      </c>
      <c r="I8" s="3">
        <v>1.87814572059537</v>
      </c>
      <c r="J8" s="3">
        <v>1.4054020363370801</v>
      </c>
      <c r="K8" s="3">
        <v>1.17292969665785</v>
      </c>
      <c r="L8" s="3">
        <v>1.48074973274819</v>
      </c>
      <c r="M8" s="3">
        <v>1.7140183990578901</v>
      </c>
      <c r="N8" s="3">
        <v>1.7653683846768899</v>
      </c>
      <c r="O8" s="3">
        <v>1.8350257335300499</v>
      </c>
      <c r="P8" s="3">
        <v>1.9215084857801701</v>
      </c>
      <c r="Q8" s="3">
        <v>2.2288102723166099</v>
      </c>
      <c r="R8" s="3">
        <v>1.7165736894040999</v>
      </c>
      <c r="S8" s="3">
        <v>1.6267828852205299</v>
      </c>
      <c r="T8" s="3">
        <v>1.0754413429956899</v>
      </c>
      <c r="U8" s="3">
        <v>-0.27991189518894499</v>
      </c>
      <c r="V8" s="3">
        <v>-0.20096263901341299</v>
      </c>
      <c r="W8" s="3">
        <v>0.26409269263374402</v>
      </c>
      <c r="X8" s="3">
        <v>0.72489225895915299</v>
      </c>
      <c r="Y8" s="3">
        <v>1.2553683298734299</v>
      </c>
      <c r="Z8" s="3">
        <v>1.2357535697889801</v>
      </c>
      <c r="AA8" s="3">
        <v>1.2120159473688601</v>
      </c>
      <c r="AB8" s="3">
        <v>1.1878800348159599</v>
      </c>
      <c r="AC8" s="3">
        <v>1.16713981687755</v>
      </c>
      <c r="AD8" s="3">
        <v>1.17051656810034</v>
      </c>
      <c r="AE8" s="3">
        <v>1.1763718718993801</v>
      </c>
      <c r="AF8" s="3">
        <v>1.15907155858559</v>
      </c>
      <c r="AG8" s="3">
        <v>1.14561740473482</v>
      </c>
      <c r="AH8" s="3">
        <v>1.1330368369088399</v>
      </c>
      <c r="AI8" s="3">
        <v>1.1214288733272</v>
      </c>
      <c r="AJ8" s="3">
        <v>1.11055798613686</v>
      </c>
      <c r="AK8" s="3">
        <v>1.09958228794071</v>
      </c>
      <c r="AL8" s="3">
        <v>1.08898681203655</v>
      </c>
      <c r="AM8" s="3">
        <v>1.07868165276144</v>
      </c>
      <c r="AN8" s="3">
        <v>1.0684628465450701</v>
      </c>
      <c r="AO8" s="3">
        <v>1.0582341456003601</v>
      </c>
      <c r="AP8" s="3">
        <v>1.0122218823007201</v>
      </c>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0">
      <c r="A9" t="s">
        <v>197</v>
      </c>
      <c r="B9" s="3">
        <v>0.71674858687131904</v>
      </c>
      <c r="C9" s="3">
        <v>0.52969732165861805</v>
      </c>
      <c r="D9" s="3">
        <v>0.31934948712879502</v>
      </c>
      <c r="E9" s="3">
        <v>0.392178013375655</v>
      </c>
      <c r="F9" s="3">
        <v>0.43972414439399399</v>
      </c>
      <c r="G9" s="3">
        <v>0.88886958487111001</v>
      </c>
      <c r="H9" s="3">
        <v>1.00724259566274</v>
      </c>
      <c r="I9" s="3">
        <v>1.0843368263691699</v>
      </c>
      <c r="J9" s="3">
        <v>1.06977697525743</v>
      </c>
      <c r="K9" s="3">
        <v>0.803623024935329</v>
      </c>
      <c r="L9" s="3">
        <v>0.66937974693246405</v>
      </c>
      <c r="M9" s="3">
        <v>0.74684588937850005</v>
      </c>
      <c r="N9" s="3">
        <v>0.76836233331871695</v>
      </c>
      <c r="O9" s="3">
        <v>0.71147249872891605</v>
      </c>
      <c r="P9" s="3">
        <v>0.81743006925967299</v>
      </c>
      <c r="Q9" s="3">
        <v>0.85238382752910202</v>
      </c>
      <c r="R9" s="3">
        <v>0.88073417338669902</v>
      </c>
      <c r="S9" s="3">
        <v>0.80615011596800701</v>
      </c>
      <c r="T9" s="3">
        <v>0.82980470100242298</v>
      </c>
      <c r="U9" s="3">
        <v>0.50882389811728301</v>
      </c>
      <c r="V9" s="3">
        <v>0.59176554086988198</v>
      </c>
      <c r="W9" s="3">
        <v>0.74781514597670495</v>
      </c>
      <c r="X9" s="3">
        <v>0.86373047421801596</v>
      </c>
      <c r="Y9" s="3">
        <v>0.978909475194079</v>
      </c>
      <c r="Z9" s="3">
        <v>0.96362481261580402</v>
      </c>
      <c r="AA9" s="3">
        <v>0.94417442399024099</v>
      </c>
      <c r="AB9" s="3">
        <v>0.92416904725378701</v>
      </c>
      <c r="AC9" s="3">
        <v>0.90691326103828895</v>
      </c>
      <c r="AD9" s="3">
        <v>0.89453720479624199</v>
      </c>
      <c r="AE9" s="3">
        <v>0.88401797018529105</v>
      </c>
      <c r="AF9" s="3">
        <v>0.86728232374815295</v>
      </c>
      <c r="AG9" s="3">
        <v>0.85330517084778501</v>
      </c>
      <c r="AH9" s="3">
        <v>0.83976466804793803</v>
      </c>
      <c r="AI9" s="3">
        <v>0.82666943761469103</v>
      </c>
      <c r="AJ9" s="3">
        <v>0.81404101700734999</v>
      </c>
      <c r="AK9" s="3">
        <v>0.80077222274095305</v>
      </c>
      <c r="AL9" s="3">
        <v>0.78793106492391896</v>
      </c>
      <c r="AM9" s="3">
        <v>0.77544975881087597</v>
      </c>
      <c r="AN9" s="3">
        <v>0.76332800562051195</v>
      </c>
      <c r="AO9" s="3">
        <v>0.75142397428209495</v>
      </c>
      <c r="AP9" s="3">
        <v>0.83894243850610695</v>
      </c>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0">
      <c r="A10" t="s">
        <v>201</v>
      </c>
      <c r="B10" s="3">
        <v>0.77266927081538495</v>
      </c>
      <c r="C10" s="3">
        <v>0.60643018401846904</v>
      </c>
      <c r="D10" s="3">
        <v>0.45342534756442898</v>
      </c>
      <c r="E10" s="3">
        <v>0.63859107301673701</v>
      </c>
      <c r="F10" s="3">
        <v>0.73931685353774101</v>
      </c>
      <c r="G10" s="3">
        <v>1.3565209137599299</v>
      </c>
      <c r="H10" s="3">
        <v>1.5993928145626299</v>
      </c>
      <c r="I10" s="3">
        <v>1.58845855114618</v>
      </c>
      <c r="J10" s="3">
        <v>1.2835291273938501</v>
      </c>
      <c r="K10" s="3">
        <v>1.0391092637310999</v>
      </c>
      <c r="L10" s="3">
        <v>1.1874302922382001</v>
      </c>
      <c r="M10" s="3">
        <v>1.3661646571499999</v>
      </c>
      <c r="N10" s="3">
        <v>1.4089755419749701</v>
      </c>
      <c r="O10" s="3">
        <v>1.4359340856776399</v>
      </c>
      <c r="P10" s="3">
        <v>1.5321353205443899</v>
      </c>
      <c r="Q10" s="3">
        <v>1.7468056441745099</v>
      </c>
      <c r="R10" s="3">
        <v>1.4264478002871299</v>
      </c>
      <c r="S10" s="3">
        <v>1.3434679570655701</v>
      </c>
      <c r="T10" s="3">
        <v>0.99108747098410899</v>
      </c>
      <c r="U10" s="3">
        <v>-9.4853979522469007E-3</v>
      </c>
      <c r="V10" s="3">
        <v>7.2241663329886102E-2</v>
      </c>
      <c r="W10" s="3">
        <v>0.43166720067033798</v>
      </c>
      <c r="X10" s="3">
        <v>0.773140965096619</v>
      </c>
      <c r="Y10" s="3">
        <v>1.1592076542934</v>
      </c>
      <c r="Z10" s="3">
        <v>1.14126752652226</v>
      </c>
      <c r="AA10" s="3">
        <v>1.1191820812092901</v>
      </c>
      <c r="AB10" s="3">
        <v>1.0966357951283801</v>
      </c>
      <c r="AC10" s="3">
        <v>1.07725502197014</v>
      </c>
      <c r="AD10" s="3">
        <v>1.07535127786096</v>
      </c>
      <c r="AE10" s="3">
        <v>1.07574039823366</v>
      </c>
      <c r="AF10" s="3">
        <v>1.0588249061148201</v>
      </c>
      <c r="AG10" s="3">
        <v>1.0453814769352301</v>
      </c>
      <c r="AH10" s="3">
        <v>1.03266295858748</v>
      </c>
      <c r="AI10" s="3">
        <v>1.0207386128434599</v>
      </c>
      <c r="AJ10" s="3">
        <v>1.0094617549718701</v>
      </c>
      <c r="AK10" s="3">
        <v>0.997901363681164</v>
      </c>
      <c r="AL10" s="3">
        <v>0.98674179551674301</v>
      </c>
      <c r="AM10" s="3">
        <v>0.97590013171655599</v>
      </c>
      <c r="AN10" s="3">
        <v>0.96524165055229505</v>
      </c>
      <c r="AO10" s="3">
        <v>0.95465390830689101</v>
      </c>
      <c r="AP10" s="3">
        <v>0.95313932279359503</v>
      </c>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row>
    <row r="11" spans="1:70">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70">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70">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567"/>
  <sheetViews>
    <sheetView workbookViewId="0">
      <selection sqref="A1:I1"/>
    </sheetView>
  </sheetViews>
  <sheetFormatPr defaultColWidth="11.5703125" defaultRowHeight="13.15"/>
  <cols>
    <col min="1" max="1" width="58.42578125" customWidth="1"/>
    <col min="2" max="2" width="72.7109375"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202</v>
      </c>
      <c r="B5" s="29"/>
      <c r="C5" s="29"/>
      <c r="D5" s="29"/>
      <c r="E5" s="29"/>
      <c r="F5" s="29"/>
      <c r="G5" s="29"/>
      <c r="H5" s="29"/>
      <c r="I5" s="29"/>
    </row>
    <row r="6" spans="1:60">
      <c r="A6" s="7" t="str">
        <f>HYPERLINK("#'Index'!A1", "Return to Index tab")</f>
        <v>Return to Index tab</v>
      </c>
    </row>
    <row r="7" spans="1:60">
      <c r="A7" s="4" t="s">
        <v>154</v>
      </c>
      <c r="B7" s="4" t="s">
        <v>203</v>
      </c>
      <c r="C7" s="1" t="s">
        <v>155</v>
      </c>
      <c r="D7" s="1" t="s">
        <v>156</v>
      </c>
      <c r="E7" s="1" t="s">
        <v>157</v>
      </c>
      <c r="F7" s="1" t="s">
        <v>158</v>
      </c>
      <c r="G7" s="1" t="s">
        <v>159</v>
      </c>
      <c r="H7" s="1" t="s">
        <v>160</v>
      </c>
      <c r="I7" s="1" t="s">
        <v>161</v>
      </c>
      <c r="J7" s="1" t="s">
        <v>162</v>
      </c>
      <c r="K7" s="1" t="s">
        <v>163</v>
      </c>
      <c r="L7" s="1" t="s">
        <v>164</v>
      </c>
      <c r="M7" s="1" t="s">
        <v>165</v>
      </c>
      <c r="N7" s="1" t="s">
        <v>166</v>
      </c>
      <c r="O7" s="1" t="s">
        <v>167</v>
      </c>
      <c r="P7" s="1" t="s">
        <v>168</v>
      </c>
      <c r="Q7" s="1" t="s">
        <v>169</v>
      </c>
      <c r="R7" s="1" t="s">
        <v>170</v>
      </c>
      <c r="S7" s="1" t="s">
        <v>171</v>
      </c>
      <c r="T7" s="1" t="s">
        <v>172</v>
      </c>
      <c r="U7" s="1" t="s">
        <v>173</v>
      </c>
      <c r="V7" s="1" t="s">
        <v>174</v>
      </c>
      <c r="W7" s="1" t="s">
        <v>175</v>
      </c>
      <c r="X7" s="1" t="s">
        <v>176</v>
      </c>
      <c r="Y7" s="1" t="s">
        <v>177</v>
      </c>
      <c r="Z7" s="1" t="s">
        <v>178</v>
      </c>
      <c r="AA7" s="1" t="s">
        <v>179</v>
      </c>
      <c r="AB7" s="1" t="s">
        <v>180</v>
      </c>
      <c r="AC7" s="1" t="s">
        <v>181</v>
      </c>
      <c r="AD7" s="1" t="s">
        <v>182</v>
      </c>
      <c r="AE7" s="1" t="s">
        <v>183</v>
      </c>
      <c r="AF7" s="1" t="s">
        <v>184</v>
      </c>
      <c r="AG7" s="1" t="s">
        <v>185</v>
      </c>
      <c r="AH7" s="1" t="s">
        <v>186</v>
      </c>
      <c r="AI7" s="1" t="s">
        <v>187</v>
      </c>
      <c r="AJ7" s="1" t="s">
        <v>188</v>
      </c>
      <c r="AK7" s="1" t="s">
        <v>189</v>
      </c>
      <c r="AL7" s="1" t="s">
        <v>190</v>
      </c>
      <c r="AM7" s="1" t="s">
        <v>191</v>
      </c>
      <c r="AN7" s="1" t="s">
        <v>192</v>
      </c>
      <c r="AO7" s="1" t="s">
        <v>193</v>
      </c>
      <c r="AP7" s="1" t="s">
        <v>194</v>
      </c>
      <c r="AQ7" s="1" t="s">
        <v>195</v>
      </c>
    </row>
    <row r="8" spans="1:60">
      <c r="A8" t="s">
        <v>196</v>
      </c>
      <c r="B8" t="s">
        <v>204</v>
      </c>
      <c r="C8" s="2">
        <v>1952</v>
      </c>
      <c r="D8" s="2">
        <v>2347</v>
      </c>
      <c r="E8" s="2">
        <v>2530</v>
      </c>
      <c r="F8" s="2">
        <v>2768</v>
      </c>
      <c r="G8" s="2">
        <v>3040</v>
      </c>
      <c r="H8" s="2">
        <v>3284</v>
      </c>
      <c r="I8" s="2">
        <v>3518</v>
      </c>
      <c r="J8" s="2">
        <v>3668</v>
      </c>
      <c r="K8" s="2">
        <v>3787</v>
      </c>
      <c r="L8" s="2">
        <v>3824</v>
      </c>
      <c r="M8" s="2">
        <v>3801</v>
      </c>
      <c r="N8" s="2">
        <v>3854</v>
      </c>
      <c r="O8" s="2">
        <v>3870</v>
      </c>
      <c r="P8" s="2">
        <v>3901</v>
      </c>
      <c r="Q8" s="2">
        <v>3943</v>
      </c>
      <c r="R8" s="2">
        <v>3962</v>
      </c>
      <c r="S8" s="2">
        <v>3964</v>
      </c>
      <c r="T8" s="2">
        <v>3961</v>
      </c>
      <c r="U8" s="2">
        <v>3941</v>
      </c>
      <c r="V8" s="2">
        <v>3937</v>
      </c>
      <c r="W8" s="2">
        <v>3936.9999999556499</v>
      </c>
      <c r="X8" s="2">
        <v>3937.0022809127699</v>
      </c>
      <c r="Y8" s="2">
        <v>3937.47429941876</v>
      </c>
      <c r="Z8" s="2">
        <v>3962.2828005566298</v>
      </c>
      <c r="AA8" s="2">
        <v>3963.8657115749302</v>
      </c>
      <c r="AB8" s="2">
        <v>3965.2535289154898</v>
      </c>
      <c r="AC8" s="2">
        <v>3966.9981316088902</v>
      </c>
      <c r="AD8" s="2">
        <v>3968.7346551887499</v>
      </c>
      <c r="AE8" s="2">
        <v>3970.5152914986302</v>
      </c>
      <c r="AF8" s="2">
        <v>3972.5240201465999</v>
      </c>
      <c r="AG8" s="2">
        <v>3974.6466482507499</v>
      </c>
      <c r="AH8" s="2">
        <v>3976.8479305801802</v>
      </c>
      <c r="AI8" s="2">
        <v>3979.0929034097198</v>
      </c>
      <c r="AJ8" s="2">
        <v>3981.5064254264598</v>
      </c>
      <c r="AK8" s="2">
        <v>3983.7414503011601</v>
      </c>
      <c r="AL8" s="2">
        <v>3986.47951823733</v>
      </c>
      <c r="AM8" s="2">
        <v>3989.1574687791799</v>
      </c>
      <c r="AN8" s="2">
        <v>3992.1503063742498</v>
      </c>
      <c r="AO8" s="2">
        <v>3995.0944705146399</v>
      </c>
      <c r="AP8" s="2">
        <v>3998.47262048627</v>
      </c>
      <c r="AQ8" s="2">
        <v>4001.5276096881598</v>
      </c>
      <c r="AR8" s="2"/>
      <c r="AS8" s="2"/>
      <c r="AT8" s="2"/>
      <c r="AU8" s="2"/>
      <c r="AV8" s="2"/>
      <c r="AW8" s="2"/>
      <c r="AX8" s="2"/>
      <c r="AY8" s="2"/>
      <c r="AZ8" s="2"/>
      <c r="BA8" s="2"/>
      <c r="BB8" s="2"/>
      <c r="BC8" s="2"/>
      <c r="BD8" s="2"/>
      <c r="BE8" s="2"/>
      <c r="BF8" s="2"/>
      <c r="BG8" s="2"/>
      <c r="BH8" s="2"/>
    </row>
    <row r="9" spans="1:60">
      <c r="A9" t="s">
        <v>196</v>
      </c>
      <c r="B9" t="s">
        <v>205</v>
      </c>
      <c r="C9" s="2">
        <v>12821</v>
      </c>
      <c r="D9" s="2">
        <v>12942</v>
      </c>
      <c r="E9" s="2">
        <v>13731</v>
      </c>
      <c r="F9" s="2">
        <v>13844</v>
      </c>
      <c r="G9" s="2">
        <v>13989</v>
      </c>
      <c r="H9" s="2">
        <v>14370</v>
      </c>
      <c r="I9" s="2">
        <v>14612</v>
      </c>
      <c r="J9" s="2">
        <v>14823</v>
      </c>
      <c r="K9" s="2">
        <v>15015</v>
      </c>
      <c r="L9" s="2">
        <v>15139</v>
      </c>
      <c r="M9" s="2">
        <v>15654</v>
      </c>
      <c r="N9" s="2">
        <v>16859</v>
      </c>
      <c r="O9" s="2">
        <v>18116</v>
      </c>
      <c r="P9" s="2">
        <v>19443</v>
      </c>
      <c r="Q9" s="2">
        <v>21064</v>
      </c>
      <c r="R9" s="2">
        <v>22843</v>
      </c>
      <c r="S9" s="2">
        <v>24882</v>
      </c>
      <c r="T9" s="2">
        <v>26166</v>
      </c>
      <c r="U9" s="2">
        <v>27716</v>
      </c>
      <c r="V9" s="2">
        <v>28517</v>
      </c>
      <c r="W9" s="2">
        <v>27574.7105394014</v>
      </c>
      <c r="X9" s="2">
        <v>26565.390758159599</v>
      </c>
      <c r="Y9" s="2">
        <v>25996.511025857799</v>
      </c>
      <c r="Z9" s="2">
        <v>25944.697152684901</v>
      </c>
      <c r="AA9" s="2">
        <v>26602.7895203431</v>
      </c>
      <c r="AB9" s="2">
        <v>27301.6236016738</v>
      </c>
      <c r="AC9" s="2">
        <v>28192.909650851601</v>
      </c>
      <c r="AD9" s="2">
        <v>28912.295265735302</v>
      </c>
      <c r="AE9" s="2">
        <v>29904.059081027001</v>
      </c>
      <c r="AF9" s="2">
        <v>30782.001110657598</v>
      </c>
      <c r="AG9" s="2">
        <v>31740.890641977301</v>
      </c>
      <c r="AH9" s="2">
        <v>32294.262202996299</v>
      </c>
      <c r="AI9" s="2">
        <v>32712.332732393301</v>
      </c>
      <c r="AJ9" s="2">
        <v>32771.256315931401</v>
      </c>
      <c r="AK9" s="2">
        <v>32833.327418347901</v>
      </c>
      <c r="AL9" s="2">
        <v>32906.570675770701</v>
      </c>
      <c r="AM9" s="2">
        <v>32992.5056170838</v>
      </c>
      <c r="AN9" s="2">
        <v>33082.178151183398</v>
      </c>
      <c r="AO9" s="2">
        <v>33172.210786543299</v>
      </c>
      <c r="AP9" s="2">
        <v>33264.620085836301</v>
      </c>
      <c r="AQ9" s="2">
        <v>33362.428393583403</v>
      </c>
      <c r="AR9" s="2"/>
      <c r="AS9" s="2"/>
      <c r="AT9" s="2"/>
      <c r="AU9" s="2"/>
      <c r="AV9" s="2"/>
      <c r="AW9" s="2"/>
      <c r="AX9" s="2"/>
      <c r="AY9" s="2"/>
      <c r="AZ9" s="2"/>
      <c r="BA9" s="2"/>
      <c r="BB9" s="2"/>
      <c r="BC9" s="2"/>
      <c r="BD9" s="2"/>
      <c r="BE9" s="2"/>
      <c r="BF9" s="2"/>
      <c r="BG9" s="2"/>
      <c r="BH9" s="2"/>
    </row>
    <row r="10" spans="1:60">
      <c r="A10" t="s">
        <v>196</v>
      </c>
      <c r="B10" t="s">
        <v>206</v>
      </c>
      <c r="C10" s="2">
        <v>16934</v>
      </c>
      <c r="D10" s="2">
        <v>16746</v>
      </c>
      <c r="E10" s="2">
        <v>16577</v>
      </c>
      <c r="F10" s="2">
        <v>16500</v>
      </c>
      <c r="G10" s="2">
        <v>16360</v>
      </c>
      <c r="H10" s="2">
        <v>16243</v>
      </c>
      <c r="I10" s="2">
        <v>16264</v>
      </c>
      <c r="J10" s="2">
        <v>16354</v>
      </c>
      <c r="K10" s="2">
        <v>16632</v>
      </c>
      <c r="L10" s="2">
        <v>16920</v>
      </c>
      <c r="M10" s="2">
        <v>17167</v>
      </c>
      <c r="N10" s="2">
        <v>17299</v>
      </c>
      <c r="O10" s="2">
        <v>17452</v>
      </c>
      <c r="P10" s="2">
        <v>17622</v>
      </c>
      <c r="Q10" s="2">
        <v>17769</v>
      </c>
      <c r="R10" s="2">
        <v>17919</v>
      </c>
      <c r="S10" s="2">
        <v>18117</v>
      </c>
      <c r="T10" s="2">
        <v>18266</v>
      </c>
      <c r="U10" s="2">
        <v>18399</v>
      </c>
      <c r="V10" s="2">
        <v>18325</v>
      </c>
      <c r="W10" s="2">
        <v>18354.324104286901</v>
      </c>
      <c r="X10" s="2">
        <v>18358.634140422499</v>
      </c>
      <c r="Y10" s="2">
        <v>18462.109319759202</v>
      </c>
      <c r="Z10" s="2">
        <v>18578.0888247978</v>
      </c>
      <c r="AA10" s="2">
        <v>18792.207470661298</v>
      </c>
      <c r="AB10" s="2">
        <v>19072.0044586843</v>
      </c>
      <c r="AC10" s="2">
        <v>19361.517522842001</v>
      </c>
      <c r="AD10" s="2">
        <v>19652.871581897001</v>
      </c>
      <c r="AE10" s="2">
        <v>19959.977879024202</v>
      </c>
      <c r="AF10" s="2">
        <v>20282.122505994801</v>
      </c>
      <c r="AG10" s="2">
        <v>20608.398568223201</v>
      </c>
      <c r="AH10" s="2">
        <v>20935.4033329663</v>
      </c>
      <c r="AI10" s="2">
        <v>21283.111821844101</v>
      </c>
      <c r="AJ10" s="2">
        <v>21612.753700232301</v>
      </c>
      <c r="AK10" s="2">
        <v>21956.862202376298</v>
      </c>
      <c r="AL10" s="2">
        <v>22313.171776271</v>
      </c>
      <c r="AM10" s="2">
        <v>22662.4950004815</v>
      </c>
      <c r="AN10" s="2">
        <v>23030.220159865999</v>
      </c>
      <c r="AO10" s="2">
        <v>23394.050261080101</v>
      </c>
      <c r="AP10" s="2">
        <v>23764.472948928898</v>
      </c>
      <c r="AQ10" s="2">
        <v>24138.876654118299</v>
      </c>
      <c r="AR10" s="2"/>
      <c r="AS10" s="2"/>
      <c r="AT10" s="2"/>
      <c r="AU10" s="2"/>
      <c r="AV10" s="2"/>
      <c r="AW10" s="2"/>
      <c r="AX10" s="2"/>
      <c r="AY10" s="2"/>
      <c r="AZ10" s="2"/>
      <c r="BA10" s="2"/>
      <c r="BB10" s="2"/>
      <c r="BC10" s="2"/>
      <c r="BD10" s="2"/>
      <c r="BE10" s="2"/>
      <c r="BF10" s="2"/>
      <c r="BG10" s="2"/>
      <c r="BH10" s="2"/>
    </row>
    <row r="11" spans="1:60">
      <c r="A11" t="s">
        <v>196</v>
      </c>
      <c r="B11" t="s">
        <v>207</v>
      </c>
      <c r="C11" s="2">
        <v>21498</v>
      </c>
      <c r="D11" s="2">
        <v>21743</v>
      </c>
      <c r="E11" s="2">
        <v>21937</v>
      </c>
      <c r="F11" s="2">
        <v>22032</v>
      </c>
      <c r="G11" s="2">
        <v>22246</v>
      </c>
      <c r="H11" s="2">
        <v>22584</v>
      </c>
      <c r="I11" s="2">
        <v>23014</v>
      </c>
      <c r="J11" s="2">
        <v>23133</v>
      </c>
      <c r="K11" s="2">
        <v>23493</v>
      </c>
      <c r="L11" s="2">
        <v>23694</v>
      </c>
      <c r="M11" s="2">
        <v>24079</v>
      </c>
      <c r="N11" s="2">
        <v>24344</v>
      </c>
      <c r="O11" s="2">
        <v>24724</v>
      </c>
      <c r="P11" s="2">
        <v>24949</v>
      </c>
      <c r="Q11" s="2">
        <v>25204</v>
      </c>
      <c r="R11" s="2">
        <v>25596</v>
      </c>
      <c r="S11" s="2">
        <v>26157</v>
      </c>
      <c r="T11" s="2">
        <v>26363</v>
      </c>
      <c r="U11" s="2">
        <v>26701</v>
      </c>
      <c r="V11" s="2">
        <v>26861</v>
      </c>
      <c r="W11" s="2">
        <v>26525.754719702301</v>
      </c>
      <c r="X11" s="2">
        <v>26383.821045341399</v>
      </c>
      <c r="Y11" s="2">
        <v>26255.015312625601</v>
      </c>
      <c r="Z11" s="2">
        <v>26237.761436115499</v>
      </c>
      <c r="AA11" s="2">
        <v>26348.066347647498</v>
      </c>
      <c r="AB11" s="2">
        <v>26812.148212296601</v>
      </c>
      <c r="AC11" s="2">
        <v>27157.970689027301</v>
      </c>
      <c r="AD11" s="2">
        <v>27278.567975902301</v>
      </c>
      <c r="AE11" s="2">
        <v>27404.787350184</v>
      </c>
      <c r="AF11" s="2">
        <v>27551.964924689601</v>
      </c>
      <c r="AG11" s="2">
        <v>27721.019257099098</v>
      </c>
      <c r="AH11" s="2">
        <v>27900.969902208799</v>
      </c>
      <c r="AI11" s="2">
        <v>28085.7935989775</v>
      </c>
      <c r="AJ11" s="2">
        <v>28279.505040338499</v>
      </c>
      <c r="AK11" s="2">
        <v>28483.5639880907</v>
      </c>
      <c r="AL11" s="2">
        <v>28724.1885090127</v>
      </c>
      <c r="AM11" s="2">
        <v>28803.665253957501</v>
      </c>
      <c r="AN11" s="2">
        <v>28886.598805899601</v>
      </c>
      <c r="AO11" s="2">
        <v>28969.865287632001</v>
      </c>
      <c r="AP11" s="2">
        <v>29055.3298959085</v>
      </c>
      <c r="AQ11" s="2">
        <v>29145.787742699998</v>
      </c>
      <c r="AR11" s="2"/>
      <c r="AS11" s="2"/>
      <c r="AT11" s="2"/>
      <c r="AU11" s="2"/>
      <c r="AV11" s="2"/>
      <c r="AW11" s="2"/>
      <c r="AX11" s="2"/>
      <c r="AY11" s="2"/>
      <c r="AZ11" s="2"/>
      <c r="BA11" s="2"/>
      <c r="BB11" s="2"/>
      <c r="BC11" s="2"/>
      <c r="BD11" s="2"/>
      <c r="BE11" s="2"/>
      <c r="BF11" s="2"/>
      <c r="BG11" s="2"/>
      <c r="BH11" s="2"/>
    </row>
    <row r="12" spans="1:60">
      <c r="A12" t="s">
        <v>196</v>
      </c>
      <c r="B12" t="s">
        <v>208</v>
      </c>
      <c r="C12" s="2">
        <v>18135</v>
      </c>
      <c r="D12" s="2">
        <v>17985</v>
      </c>
      <c r="E12" s="2">
        <v>17891</v>
      </c>
      <c r="F12" s="2">
        <v>17859</v>
      </c>
      <c r="G12" s="2">
        <v>17782</v>
      </c>
      <c r="H12" s="2">
        <v>17776</v>
      </c>
      <c r="I12" s="2">
        <v>17784</v>
      </c>
      <c r="J12" s="2">
        <v>18002</v>
      </c>
      <c r="K12" s="2">
        <v>18237</v>
      </c>
      <c r="L12" s="2">
        <v>18410</v>
      </c>
      <c r="M12" s="2">
        <v>18461</v>
      </c>
      <c r="N12" s="2">
        <v>18492</v>
      </c>
      <c r="O12" s="2">
        <v>18515</v>
      </c>
      <c r="P12" s="2">
        <v>18623</v>
      </c>
      <c r="Q12" s="2">
        <v>18730</v>
      </c>
      <c r="R12" s="2">
        <v>18856</v>
      </c>
      <c r="S12" s="2">
        <v>19086</v>
      </c>
      <c r="T12" s="2">
        <v>19630</v>
      </c>
      <c r="U12" s="2">
        <v>20033</v>
      </c>
      <c r="V12" s="2">
        <v>20544</v>
      </c>
      <c r="W12" s="2">
        <v>20520.759427184701</v>
      </c>
      <c r="X12" s="2">
        <v>20526.399340317799</v>
      </c>
      <c r="Y12" s="2">
        <v>20599.733303215002</v>
      </c>
      <c r="Z12" s="2">
        <v>20778.2038898057</v>
      </c>
      <c r="AA12" s="2">
        <v>20890.224158651301</v>
      </c>
      <c r="AB12" s="2">
        <v>20985.085741371098</v>
      </c>
      <c r="AC12" s="2">
        <v>21100.471464191</v>
      </c>
      <c r="AD12" s="2">
        <v>21215.322600427298</v>
      </c>
      <c r="AE12" s="2">
        <v>21333.091882432898</v>
      </c>
      <c r="AF12" s="2">
        <v>21465.945980589499</v>
      </c>
      <c r="AG12" s="2">
        <v>21606.333521512901</v>
      </c>
      <c r="AH12" s="2">
        <v>21751.923818456999</v>
      </c>
      <c r="AI12" s="2">
        <v>21900.403074999602</v>
      </c>
      <c r="AJ12" s="2">
        <v>22060.029962741901</v>
      </c>
      <c r="AK12" s="2">
        <v>22207.851260944601</v>
      </c>
      <c r="AL12" s="2">
        <v>22388.9431259056</v>
      </c>
      <c r="AM12" s="2">
        <v>22566.0589107464</v>
      </c>
      <c r="AN12" s="2">
        <v>22698.868274681401</v>
      </c>
      <c r="AO12" s="2">
        <v>22803.567262837099</v>
      </c>
      <c r="AP12" s="2">
        <v>22923.699453565601</v>
      </c>
      <c r="AQ12" s="2">
        <v>23032.339533936502</v>
      </c>
      <c r="AR12" s="2"/>
      <c r="AS12" s="2"/>
      <c r="AT12" s="2"/>
      <c r="AU12" s="2"/>
      <c r="AV12" s="2"/>
      <c r="AW12" s="2"/>
      <c r="AX12" s="2"/>
      <c r="AY12" s="2"/>
      <c r="AZ12" s="2"/>
      <c r="BA12" s="2"/>
      <c r="BB12" s="2"/>
      <c r="BC12" s="2"/>
      <c r="BD12" s="2"/>
      <c r="BE12" s="2"/>
      <c r="BF12" s="2"/>
      <c r="BG12" s="2"/>
      <c r="BH12" s="2"/>
    </row>
    <row r="13" spans="1:60">
      <c r="A13" t="s">
        <v>196</v>
      </c>
      <c r="B13" t="s">
        <v>209</v>
      </c>
      <c r="C13" s="2">
        <v>12623</v>
      </c>
      <c r="D13" s="2">
        <v>12848</v>
      </c>
      <c r="E13" s="2">
        <v>13602</v>
      </c>
      <c r="F13" s="2">
        <v>14182</v>
      </c>
      <c r="G13" s="2">
        <v>14572</v>
      </c>
      <c r="H13" s="2">
        <v>14994</v>
      </c>
      <c r="I13" s="2">
        <v>15297</v>
      </c>
      <c r="J13" s="2">
        <v>15914</v>
      </c>
      <c r="K13" s="2">
        <v>16330</v>
      </c>
      <c r="L13" s="2">
        <v>16490</v>
      </c>
      <c r="M13" s="2">
        <v>16526</v>
      </c>
      <c r="N13" s="2">
        <v>16790</v>
      </c>
      <c r="O13" s="2">
        <v>17131</v>
      </c>
      <c r="P13" s="2">
        <v>17458</v>
      </c>
      <c r="Q13" s="2">
        <v>17782</v>
      </c>
      <c r="R13" s="2">
        <v>18124</v>
      </c>
      <c r="S13" s="2">
        <v>18676</v>
      </c>
      <c r="T13" s="2">
        <v>19023</v>
      </c>
      <c r="U13" s="2">
        <v>19559</v>
      </c>
      <c r="V13" s="2">
        <v>19487</v>
      </c>
      <c r="W13" s="2">
        <v>19554.3721171631</v>
      </c>
      <c r="X13" s="2">
        <v>19707.5780286388</v>
      </c>
      <c r="Y13" s="2">
        <v>19737.826838693902</v>
      </c>
      <c r="Z13" s="2">
        <v>19836.913752264802</v>
      </c>
      <c r="AA13" s="2">
        <v>20192.828533581898</v>
      </c>
      <c r="AB13" s="2">
        <v>20230.311501187702</v>
      </c>
      <c r="AC13" s="2">
        <v>20843.808096984802</v>
      </c>
      <c r="AD13" s="2">
        <v>21461.188427102199</v>
      </c>
      <c r="AE13" s="2">
        <v>21969.924024176798</v>
      </c>
      <c r="AF13" s="2">
        <v>22454.7469549446</v>
      </c>
      <c r="AG13" s="2">
        <v>22945.787536637701</v>
      </c>
      <c r="AH13" s="2">
        <v>23437.9248144788</v>
      </c>
      <c r="AI13" s="2">
        <v>23961.220907424198</v>
      </c>
      <c r="AJ13" s="2">
        <v>24457.327062306998</v>
      </c>
      <c r="AK13" s="2">
        <v>24975.205209832598</v>
      </c>
      <c r="AL13" s="2">
        <v>25511.4463221144</v>
      </c>
      <c r="AM13" s="2">
        <v>26037.172554926001</v>
      </c>
      <c r="AN13" s="2">
        <v>26590.593415325198</v>
      </c>
      <c r="AO13" s="2">
        <v>27138.1522765685</v>
      </c>
      <c r="AP13" s="2">
        <v>27700.959122872198</v>
      </c>
      <c r="AQ13" s="2">
        <v>28281.8698468273</v>
      </c>
      <c r="AR13" s="2"/>
      <c r="AS13" s="2"/>
      <c r="AT13" s="2"/>
      <c r="AU13" s="2"/>
      <c r="AV13" s="2"/>
      <c r="AW13" s="2"/>
      <c r="AX13" s="2"/>
      <c r="AY13" s="2"/>
      <c r="AZ13" s="2"/>
      <c r="BA13" s="2"/>
      <c r="BB13" s="2"/>
      <c r="BC13" s="2"/>
      <c r="BD13" s="2"/>
      <c r="BE13" s="2"/>
      <c r="BF13" s="2"/>
      <c r="BG13" s="2"/>
      <c r="BH13" s="2"/>
    </row>
    <row r="14" spans="1:60">
      <c r="A14" t="s">
        <v>196</v>
      </c>
      <c r="B14" t="s">
        <v>210</v>
      </c>
      <c r="C14" s="2">
        <v>8421</v>
      </c>
      <c r="D14" s="2">
        <v>8679</v>
      </c>
      <c r="E14" s="2">
        <v>8847</v>
      </c>
      <c r="F14" s="2">
        <v>9001</v>
      </c>
      <c r="G14" s="2">
        <v>9274</v>
      </c>
      <c r="H14" s="2">
        <v>9539</v>
      </c>
      <c r="I14" s="2">
        <v>9787</v>
      </c>
      <c r="J14" s="2">
        <v>10124</v>
      </c>
      <c r="K14" s="2">
        <v>10349</v>
      </c>
      <c r="L14" s="2">
        <v>10497</v>
      </c>
      <c r="M14" s="2">
        <v>10517</v>
      </c>
      <c r="N14" s="2">
        <v>10807</v>
      </c>
      <c r="O14" s="2">
        <v>11109</v>
      </c>
      <c r="P14" s="2">
        <v>11405</v>
      </c>
      <c r="Q14" s="2">
        <v>11685</v>
      </c>
      <c r="R14" s="2">
        <v>11981</v>
      </c>
      <c r="S14" s="2">
        <v>12447</v>
      </c>
      <c r="T14" s="2">
        <v>12769</v>
      </c>
      <c r="U14" s="2">
        <v>13084</v>
      </c>
      <c r="V14" s="2">
        <v>12947</v>
      </c>
      <c r="W14" s="2">
        <v>12999.219673510999</v>
      </c>
      <c r="X14" s="2">
        <v>13071.0191373955</v>
      </c>
      <c r="Y14" s="2">
        <v>13251.421014907601</v>
      </c>
      <c r="Z14" s="2">
        <v>14256.8395629189</v>
      </c>
      <c r="AA14" s="2">
        <v>14406.9826722952</v>
      </c>
      <c r="AB14" s="2">
        <v>14520.3419949545</v>
      </c>
      <c r="AC14" s="2">
        <v>14700.1765349244</v>
      </c>
      <c r="AD14" s="2">
        <v>14881.124753939301</v>
      </c>
      <c r="AE14" s="2">
        <v>15071.8525468137</v>
      </c>
      <c r="AF14" s="2">
        <v>15271.9198660287</v>
      </c>
      <c r="AG14" s="2">
        <v>15474.5530052386</v>
      </c>
      <c r="AH14" s="2">
        <v>15677.638723980001</v>
      </c>
      <c r="AI14" s="2">
        <v>15893.5824325629</v>
      </c>
      <c r="AJ14" s="2">
        <v>16098.3059321294</v>
      </c>
      <c r="AK14" s="2">
        <v>16312.0138753587</v>
      </c>
      <c r="AL14" s="2">
        <v>16533.299275871599</v>
      </c>
      <c r="AM14" s="2">
        <v>16750.245813846199</v>
      </c>
      <c r="AN14" s="2">
        <v>16978.6208362461</v>
      </c>
      <c r="AO14" s="2">
        <v>17204.576837674202</v>
      </c>
      <c r="AP14" s="2">
        <v>17436.8250880866</v>
      </c>
      <c r="AQ14" s="2">
        <v>17676.544101066502</v>
      </c>
      <c r="AR14" s="2"/>
      <c r="AS14" s="2"/>
      <c r="AT14" s="2"/>
      <c r="AU14" s="2"/>
      <c r="AV14" s="2"/>
      <c r="AW14" s="2"/>
      <c r="AX14" s="2"/>
      <c r="AY14" s="2"/>
      <c r="AZ14" s="2"/>
      <c r="BA14" s="2"/>
      <c r="BB14" s="2"/>
      <c r="BC14" s="2"/>
      <c r="BD14" s="2"/>
      <c r="BE14" s="2"/>
      <c r="BF14" s="2"/>
      <c r="BG14" s="2"/>
      <c r="BH14" s="2"/>
    </row>
    <row r="15" spans="1:60">
      <c r="A15" t="s">
        <v>196</v>
      </c>
      <c r="B15" t="s">
        <v>211</v>
      </c>
      <c r="C15" s="2">
        <v>6605</v>
      </c>
      <c r="D15" s="2">
        <v>6622</v>
      </c>
      <c r="E15" s="2">
        <v>6558</v>
      </c>
      <c r="F15" s="2">
        <v>6600</v>
      </c>
      <c r="G15" s="2">
        <v>6664</v>
      </c>
      <c r="H15" s="2">
        <v>6749</v>
      </c>
      <c r="I15" s="2">
        <v>6942</v>
      </c>
      <c r="J15" s="2">
        <v>7166</v>
      </c>
      <c r="K15" s="2">
        <v>7509</v>
      </c>
      <c r="L15" s="2">
        <v>7801</v>
      </c>
      <c r="M15" s="2">
        <v>7991</v>
      </c>
      <c r="N15" s="2">
        <v>8157</v>
      </c>
      <c r="O15" s="2">
        <v>8332</v>
      </c>
      <c r="P15" s="2">
        <v>8493</v>
      </c>
      <c r="Q15" s="2">
        <v>8653</v>
      </c>
      <c r="R15" s="2">
        <v>8827</v>
      </c>
      <c r="S15" s="2">
        <v>9068</v>
      </c>
      <c r="T15" s="2">
        <v>9225</v>
      </c>
      <c r="U15" s="2">
        <v>9340</v>
      </c>
      <c r="V15" s="2">
        <v>9293</v>
      </c>
      <c r="W15" s="2">
        <v>9310.6318026614499</v>
      </c>
      <c r="X15" s="2">
        <v>9315.1579976642697</v>
      </c>
      <c r="Y15" s="2">
        <v>9317.7105958559605</v>
      </c>
      <c r="Z15" s="2">
        <v>9375.9484615286601</v>
      </c>
      <c r="AA15" s="2">
        <v>9395.24761019992</v>
      </c>
      <c r="AB15" s="2">
        <v>9401.5199199458293</v>
      </c>
      <c r="AC15" s="2">
        <v>9409.1172925007995</v>
      </c>
      <c r="AD15" s="2">
        <v>9416.7629169072097</v>
      </c>
      <c r="AE15" s="2">
        <v>9424.8219624850499</v>
      </c>
      <c r="AF15" s="2">
        <v>9433.2756420064306</v>
      </c>
      <c r="AG15" s="2">
        <v>9441.8377359332499</v>
      </c>
      <c r="AH15" s="2">
        <v>9450.41895050741</v>
      </c>
      <c r="AI15" s="2">
        <v>9459.5434745904695</v>
      </c>
      <c r="AJ15" s="2">
        <v>9468.1929231203903</v>
      </c>
      <c r="AK15" s="2">
        <v>9477.2229754535492</v>
      </c>
      <c r="AL15" s="2">
        <v>9486.5732062866591</v>
      </c>
      <c r="AM15" s="2">
        <v>9495.7401029022294</v>
      </c>
      <c r="AN15" s="2">
        <v>9505.3899017471103</v>
      </c>
      <c r="AO15" s="2">
        <v>9514.9374867759907</v>
      </c>
      <c r="AP15" s="2">
        <v>9524.7509451238002</v>
      </c>
      <c r="AQ15" s="2">
        <v>9534.88007554451</v>
      </c>
      <c r="AR15" s="2"/>
      <c r="AS15" s="2"/>
      <c r="AT15" s="2"/>
      <c r="AU15" s="2"/>
      <c r="AV15" s="2"/>
      <c r="AW15" s="2"/>
      <c r="AX15" s="2"/>
      <c r="AY15" s="2"/>
      <c r="AZ15" s="2"/>
      <c r="BA15" s="2"/>
      <c r="BB15" s="2"/>
      <c r="BC15" s="2"/>
      <c r="BD15" s="2"/>
      <c r="BE15" s="2"/>
      <c r="BF15" s="2"/>
      <c r="BG15" s="2"/>
      <c r="BH15" s="2"/>
    </row>
    <row r="16" spans="1:60">
      <c r="A16" t="s">
        <v>196</v>
      </c>
      <c r="B16" t="s">
        <v>99</v>
      </c>
      <c r="C16" s="2">
        <v>9211</v>
      </c>
      <c r="D16" s="2">
        <v>9406</v>
      </c>
      <c r="E16" s="2">
        <v>9356</v>
      </c>
      <c r="F16" s="2">
        <v>9176</v>
      </c>
      <c r="G16" s="2">
        <v>9189</v>
      </c>
      <c r="H16" s="2">
        <v>9243</v>
      </c>
      <c r="I16" s="2">
        <v>9110</v>
      </c>
      <c r="J16" s="2">
        <v>9163</v>
      </c>
      <c r="K16" s="2">
        <v>9242</v>
      </c>
      <c r="L16" s="2">
        <v>9384</v>
      </c>
      <c r="M16" s="2">
        <v>9597</v>
      </c>
      <c r="N16" s="2">
        <v>9551</v>
      </c>
      <c r="O16" s="2">
        <v>9509</v>
      </c>
      <c r="P16" s="2">
        <v>9462</v>
      </c>
      <c r="Q16" s="2">
        <v>9371</v>
      </c>
      <c r="R16" s="2">
        <v>9272</v>
      </c>
      <c r="S16" s="2">
        <v>9232</v>
      </c>
      <c r="T16" s="2">
        <v>9175</v>
      </c>
      <c r="U16" s="2">
        <v>9191</v>
      </c>
      <c r="V16" s="2">
        <v>10012</v>
      </c>
      <c r="W16" s="2">
        <v>10056.819286260399</v>
      </c>
      <c r="X16" s="2">
        <v>10395.8899196165</v>
      </c>
      <c r="Y16" s="2">
        <v>10686.5030070744</v>
      </c>
      <c r="Z16" s="2">
        <v>11353.9750364879</v>
      </c>
      <c r="AA16" s="2">
        <v>12402.911677821199</v>
      </c>
      <c r="AB16" s="2">
        <v>13519.258320737999</v>
      </c>
      <c r="AC16" s="2">
        <v>14990.336640634199</v>
      </c>
      <c r="AD16" s="2">
        <v>16636.543604676899</v>
      </c>
      <c r="AE16" s="2">
        <v>18322.670704150602</v>
      </c>
      <c r="AF16" s="2">
        <v>20280.836013475298</v>
      </c>
      <c r="AG16" s="2">
        <v>22693.808253404401</v>
      </c>
      <c r="AH16" s="2">
        <v>25252.236653</v>
      </c>
      <c r="AI16" s="2">
        <v>27483.606918964299</v>
      </c>
      <c r="AJ16" s="2">
        <v>29599.037518902602</v>
      </c>
      <c r="AK16" s="2">
        <v>32027.295020553101</v>
      </c>
      <c r="AL16" s="2">
        <v>34313.861486422596</v>
      </c>
      <c r="AM16" s="2">
        <v>36271.973339024</v>
      </c>
      <c r="AN16" s="2">
        <v>37926.534244221897</v>
      </c>
      <c r="AO16" s="2">
        <v>39377.491368438001</v>
      </c>
      <c r="AP16" s="2">
        <v>40868.853593346597</v>
      </c>
      <c r="AQ16" s="2">
        <v>42383.5121468953</v>
      </c>
      <c r="AR16" s="2"/>
      <c r="AS16" s="2"/>
      <c r="AT16" s="2"/>
      <c r="AU16" s="2"/>
      <c r="AV16" s="2"/>
      <c r="AW16" s="2"/>
      <c r="AX16" s="2"/>
      <c r="AY16" s="2"/>
      <c r="AZ16" s="2"/>
      <c r="BA16" s="2"/>
      <c r="BB16" s="2"/>
      <c r="BC16" s="2"/>
      <c r="BD16" s="2"/>
      <c r="BE16" s="2"/>
      <c r="BF16" s="2"/>
      <c r="BG16" s="2"/>
      <c r="BH16" s="2"/>
    </row>
    <row r="17" spans="1:60">
      <c r="A17" t="s">
        <v>196</v>
      </c>
      <c r="B17" t="s">
        <v>212</v>
      </c>
      <c r="C17" s="2">
        <v>13047</v>
      </c>
      <c r="D17" s="2">
        <v>13088</v>
      </c>
      <c r="E17" s="2">
        <v>12998</v>
      </c>
      <c r="F17" s="2">
        <v>12821</v>
      </c>
      <c r="G17" s="2">
        <v>12746</v>
      </c>
      <c r="H17" s="2">
        <v>12767</v>
      </c>
      <c r="I17" s="2">
        <v>12699</v>
      </c>
      <c r="J17" s="2">
        <v>12724</v>
      </c>
      <c r="K17" s="2">
        <v>12776</v>
      </c>
      <c r="L17" s="2">
        <v>12873</v>
      </c>
      <c r="M17" s="2">
        <v>13002</v>
      </c>
      <c r="N17" s="2">
        <v>12995</v>
      </c>
      <c r="O17" s="2">
        <v>13004</v>
      </c>
      <c r="P17" s="2">
        <v>13010</v>
      </c>
      <c r="Q17" s="2">
        <v>12990</v>
      </c>
      <c r="R17" s="2">
        <v>12978</v>
      </c>
      <c r="S17" s="2">
        <v>13009</v>
      </c>
      <c r="T17" s="2">
        <v>13033</v>
      </c>
      <c r="U17" s="2">
        <v>13059</v>
      </c>
      <c r="V17" s="2">
        <v>13064</v>
      </c>
      <c r="W17" s="2">
        <v>13063.834310632299</v>
      </c>
      <c r="X17" s="2">
        <v>13063.9105186248</v>
      </c>
      <c r="Y17" s="2">
        <v>13065.678111306401</v>
      </c>
      <c r="Z17" s="2">
        <v>13071.2364370012</v>
      </c>
      <c r="AA17" s="2">
        <v>13079.383588410899</v>
      </c>
      <c r="AB17" s="2">
        <v>13087.107388225601</v>
      </c>
      <c r="AC17" s="2">
        <v>13095.3438452267</v>
      </c>
      <c r="AD17" s="2">
        <v>13103.5421345171</v>
      </c>
      <c r="AE17" s="2">
        <v>13111.9487276279</v>
      </c>
      <c r="AF17" s="2">
        <v>13121.432102529699</v>
      </c>
      <c r="AG17" s="2">
        <v>13131.453230339301</v>
      </c>
      <c r="AH17" s="2">
        <v>13141.8457472386</v>
      </c>
      <c r="AI17" s="2">
        <v>13152.444476303301</v>
      </c>
      <c r="AJ17" s="2">
        <v>13163.8389433266</v>
      </c>
      <c r="AK17" s="2">
        <v>13174.390640264301</v>
      </c>
      <c r="AL17" s="2">
        <v>13187.3173189074</v>
      </c>
      <c r="AM17" s="2">
        <v>13199.9601769496</v>
      </c>
      <c r="AN17" s="2">
        <v>13214.089644008</v>
      </c>
      <c r="AO17" s="2">
        <v>13227.989323358501</v>
      </c>
      <c r="AP17" s="2">
        <v>13243.9378910459</v>
      </c>
      <c r="AQ17" s="2">
        <v>13258.360784467301</v>
      </c>
      <c r="AR17" s="2"/>
      <c r="AS17" s="2"/>
      <c r="AT17" s="2"/>
      <c r="AU17" s="2"/>
      <c r="AV17" s="2"/>
      <c r="AW17" s="2"/>
      <c r="AX17" s="2"/>
      <c r="AY17" s="2"/>
      <c r="AZ17" s="2"/>
      <c r="BA17" s="2"/>
      <c r="BB17" s="2"/>
      <c r="BC17" s="2"/>
      <c r="BD17" s="2"/>
      <c r="BE17" s="2"/>
      <c r="BF17" s="2"/>
      <c r="BG17" s="2"/>
      <c r="BH17" s="2"/>
    </row>
    <row r="18" spans="1:60">
      <c r="A18" t="s">
        <v>196</v>
      </c>
      <c r="B18" t="s">
        <v>213</v>
      </c>
      <c r="C18" s="2">
        <v>7099</v>
      </c>
      <c r="D18" s="2">
        <v>7118</v>
      </c>
      <c r="E18" s="2">
        <v>7084</v>
      </c>
      <c r="F18" s="2">
        <v>7028</v>
      </c>
      <c r="G18" s="2">
        <v>6986</v>
      </c>
      <c r="H18" s="2">
        <v>6949</v>
      </c>
      <c r="I18" s="2">
        <v>6996</v>
      </c>
      <c r="J18" s="2">
        <v>7136</v>
      </c>
      <c r="K18" s="2">
        <v>7237</v>
      </c>
      <c r="L18" s="2">
        <v>7270</v>
      </c>
      <c r="M18" s="2">
        <v>7289</v>
      </c>
      <c r="N18" s="2">
        <v>7362</v>
      </c>
      <c r="O18" s="2">
        <v>7428</v>
      </c>
      <c r="P18" s="2">
        <v>7502</v>
      </c>
      <c r="Q18" s="2">
        <v>7562</v>
      </c>
      <c r="R18" s="2">
        <v>7626</v>
      </c>
      <c r="S18" s="2">
        <v>7682</v>
      </c>
      <c r="T18" s="2">
        <v>7728</v>
      </c>
      <c r="U18" s="2">
        <v>7760</v>
      </c>
      <c r="V18" s="2">
        <v>7778</v>
      </c>
      <c r="W18" s="2">
        <v>7747.5925140499803</v>
      </c>
      <c r="X18" s="2">
        <v>7720.4777636813296</v>
      </c>
      <c r="Y18" s="2">
        <v>7707.0671454778403</v>
      </c>
      <c r="Z18" s="2">
        <v>7706.1248269186699</v>
      </c>
      <c r="AA18" s="2">
        <v>7718.8715260505196</v>
      </c>
      <c r="AB18" s="2">
        <v>7731.72686408759</v>
      </c>
      <c r="AC18" s="2">
        <v>7744.3738284850997</v>
      </c>
      <c r="AD18" s="2">
        <v>7756.62935989793</v>
      </c>
      <c r="AE18" s="2">
        <v>7768.5330585897</v>
      </c>
      <c r="AF18" s="2">
        <v>7781.6312121108303</v>
      </c>
      <c r="AG18" s="2">
        <v>7795.9613733985598</v>
      </c>
      <c r="AH18" s="2">
        <v>7810.7957043388496</v>
      </c>
      <c r="AI18" s="2">
        <v>7826.3002002931398</v>
      </c>
      <c r="AJ18" s="2">
        <v>7842.4638087598496</v>
      </c>
      <c r="AK18" s="2">
        <v>7859.3113892013098</v>
      </c>
      <c r="AL18" s="2">
        <v>7876.8677683957603</v>
      </c>
      <c r="AM18" s="2">
        <v>7895.0923632666099</v>
      </c>
      <c r="AN18" s="2">
        <v>7913.9996446709902</v>
      </c>
      <c r="AO18" s="2">
        <v>7933.5804857313396</v>
      </c>
      <c r="AP18" s="2">
        <v>7953.8138435769697</v>
      </c>
      <c r="AQ18" s="2">
        <v>7974.6479204673997</v>
      </c>
      <c r="AR18" s="2"/>
      <c r="AS18" s="2"/>
      <c r="AT18" s="2"/>
      <c r="AU18" s="2"/>
      <c r="AV18" s="2"/>
      <c r="AW18" s="2"/>
      <c r="AX18" s="2"/>
      <c r="AY18" s="2"/>
      <c r="AZ18" s="2"/>
      <c r="BA18" s="2"/>
      <c r="BB18" s="2"/>
      <c r="BC18" s="2"/>
      <c r="BD18" s="2"/>
      <c r="BE18" s="2"/>
      <c r="BF18" s="2"/>
      <c r="BG18" s="2"/>
      <c r="BH18" s="2"/>
    </row>
    <row r="19" spans="1:60">
      <c r="A19" t="s">
        <v>196</v>
      </c>
      <c r="B19" t="s">
        <v>214</v>
      </c>
      <c r="C19" s="2">
        <v>18445</v>
      </c>
      <c r="D19" s="2">
        <v>18434</v>
      </c>
      <c r="E19" s="2">
        <v>18394</v>
      </c>
      <c r="F19" s="2">
        <v>18403</v>
      </c>
      <c r="G19" s="2">
        <v>18396</v>
      </c>
      <c r="H19" s="2">
        <v>18637</v>
      </c>
      <c r="I19" s="2">
        <v>19037</v>
      </c>
      <c r="J19" s="2">
        <v>19091</v>
      </c>
      <c r="K19" s="2">
        <v>19557</v>
      </c>
      <c r="L19" s="2">
        <v>19958</v>
      </c>
      <c r="M19" s="2">
        <v>20309</v>
      </c>
      <c r="N19" s="2">
        <v>20514</v>
      </c>
      <c r="O19" s="2">
        <v>20674</v>
      </c>
      <c r="P19" s="2">
        <v>20821</v>
      </c>
      <c r="Q19" s="2">
        <v>20966</v>
      </c>
      <c r="R19" s="2">
        <v>21140</v>
      </c>
      <c r="S19" s="2">
        <v>21337</v>
      </c>
      <c r="T19" s="2">
        <v>21504</v>
      </c>
      <c r="U19" s="2">
        <v>21588</v>
      </c>
      <c r="V19" s="2">
        <v>21614</v>
      </c>
      <c r="W19" s="2">
        <v>21611.227231737699</v>
      </c>
      <c r="X19" s="2">
        <v>21611.613568858102</v>
      </c>
      <c r="Y19" s="2">
        <v>21631.621469829799</v>
      </c>
      <c r="Z19" s="2">
        <v>21666.422400250001</v>
      </c>
      <c r="AA19" s="2">
        <v>21724.171862277199</v>
      </c>
      <c r="AB19" s="2">
        <v>21778.9693688843</v>
      </c>
      <c r="AC19" s="2">
        <v>21839.7019659164</v>
      </c>
      <c r="AD19" s="2">
        <v>21900.096225084901</v>
      </c>
      <c r="AE19" s="2">
        <v>21940.8247680926</v>
      </c>
      <c r="AF19" s="2">
        <v>21952.952914135101</v>
      </c>
      <c r="AG19" s="2">
        <v>21965.768782736599</v>
      </c>
      <c r="AH19" s="2">
        <v>21979.059594754101</v>
      </c>
      <c r="AI19" s="2">
        <v>21992.614149445799</v>
      </c>
      <c r="AJ19" s="2">
        <v>22007.186361727701</v>
      </c>
      <c r="AK19" s="2">
        <v>22020.680855678202</v>
      </c>
      <c r="AL19" s="2">
        <v>22037.212589413899</v>
      </c>
      <c r="AM19" s="2">
        <v>22053.381350351701</v>
      </c>
      <c r="AN19" s="2">
        <v>22071.4513159505</v>
      </c>
      <c r="AO19" s="2">
        <v>22089.227414153502</v>
      </c>
      <c r="AP19" s="2">
        <v>22109.6237995349</v>
      </c>
      <c r="AQ19" s="2">
        <v>22128.069020064399</v>
      </c>
      <c r="AR19" s="2"/>
      <c r="AS19" s="2"/>
      <c r="AT19" s="2"/>
      <c r="AU19" s="2"/>
      <c r="AV19" s="2"/>
      <c r="AW19" s="2"/>
      <c r="AX19" s="2"/>
      <c r="AY19" s="2"/>
      <c r="AZ19" s="2"/>
      <c r="BA19" s="2"/>
      <c r="BB19" s="2"/>
      <c r="BC19" s="2"/>
      <c r="BD19" s="2"/>
      <c r="BE19" s="2"/>
      <c r="BF19" s="2"/>
      <c r="BG19" s="2"/>
      <c r="BH19" s="2"/>
    </row>
    <row r="20" spans="1:60">
      <c r="A20" t="s">
        <v>196</v>
      </c>
      <c r="B20" t="s">
        <v>215</v>
      </c>
      <c r="C20" s="2">
        <v>14708</v>
      </c>
      <c r="D20" s="2">
        <v>14688</v>
      </c>
      <c r="E20" s="2">
        <v>14766</v>
      </c>
      <c r="F20" s="2">
        <v>14800</v>
      </c>
      <c r="G20" s="2">
        <v>14794</v>
      </c>
      <c r="H20" s="2">
        <v>14888</v>
      </c>
      <c r="I20" s="2">
        <v>15060</v>
      </c>
      <c r="J20" s="2">
        <v>15252</v>
      </c>
      <c r="K20" s="2">
        <v>15446</v>
      </c>
      <c r="L20" s="2">
        <v>15604</v>
      </c>
      <c r="M20" s="2">
        <v>15743</v>
      </c>
      <c r="N20" s="2">
        <v>15886</v>
      </c>
      <c r="O20" s="2">
        <v>16073</v>
      </c>
      <c r="P20" s="2">
        <v>16257</v>
      </c>
      <c r="Q20" s="2">
        <v>16408</v>
      </c>
      <c r="R20" s="2">
        <v>16629</v>
      </c>
      <c r="S20" s="2">
        <v>16882</v>
      </c>
      <c r="T20" s="2">
        <v>17182</v>
      </c>
      <c r="U20" s="2">
        <v>17324</v>
      </c>
      <c r="V20" s="2">
        <v>17394</v>
      </c>
      <c r="W20" s="2">
        <v>17396.279513622801</v>
      </c>
      <c r="X20" s="2">
        <v>17413.745911677499</v>
      </c>
      <c r="Y20" s="2">
        <v>17417.386457799101</v>
      </c>
      <c r="Z20" s="2">
        <v>17418.145159725202</v>
      </c>
      <c r="AA20" s="2">
        <v>17411.1682118387</v>
      </c>
      <c r="AB20" s="2">
        <v>17403.8914806742</v>
      </c>
      <c r="AC20" s="2">
        <v>17398.174448408899</v>
      </c>
      <c r="AD20" s="2">
        <v>17391.935404313601</v>
      </c>
      <c r="AE20" s="2">
        <v>17385.405161139199</v>
      </c>
      <c r="AF20" s="2">
        <v>17377.791012033598</v>
      </c>
      <c r="AG20" s="2">
        <v>17369.045083007699</v>
      </c>
      <c r="AH20" s="2">
        <v>17359.7354401509</v>
      </c>
      <c r="AI20" s="2">
        <v>17405.4254072773</v>
      </c>
      <c r="AJ20" s="2">
        <v>17453.312508799001</v>
      </c>
      <c r="AK20" s="2">
        <v>17503.757595935898</v>
      </c>
      <c r="AL20" s="2">
        <v>17563.282312760199</v>
      </c>
      <c r="AM20" s="2">
        <v>17638.399918446601</v>
      </c>
      <c r="AN20" s="2">
        <v>17711.276660616899</v>
      </c>
      <c r="AO20" s="2">
        <v>17784.446044134598</v>
      </c>
      <c r="AP20" s="2">
        <v>17859.5469352867</v>
      </c>
      <c r="AQ20" s="2">
        <v>17939.035816251901</v>
      </c>
      <c r="AR20" s="2"/>
      <c r="AS20" s="2"/>
      <c r="AT20" s="2"/>
      <c r="AU20" s="2"/>
      <c r="AV20" s="2"/>
      <c r="AW20" s="2"/>
      <c r="AX20" s="2"/>
      <c r="AY20" s="2"/>
      <c r="AZ20" s="2"/>
      <c r="BA20" s="2"/>
      <c r="BB20" s="2"/>
      <c r="BC20" s="2"/>
      <c r="BD20" s="2"/>
      <c r="BE20" s="2"/>
      <c r="BF20" s="2"/>
      <c r="BG20" s="2"/>
      <c r="BH20" s="2"/>
    </row>
    <row r="21" spans="1:60">
      <c r="A21" t="s">
        <v>196</v>
      </c>
      <c r="B21" t="s">
        <v>216</v>
      </c>
      <c r="C21" s="2">
        <v>12417</v>
      </c>
      <c r="D21" s="2">
        <v>13030</v>
      </c>
      <c r="E21" s="2">
        <v>13423</v>
      </c>
      <c r="F21" s="2">
        <v>13605</v>
      </c>
      <c r="G21" s="2">
        <v>13803</v>
      </c>
      <c r="H21" s="2">
        <v>14131</v>
      </c>
      <c r="I21" s="2">
        <v>14733</v>
      </c>
      <c r="J21" s="2">
        <v>15328</v>
      </c>
      <c r="K21" s="2">
        <v>15790</v>
      </c>
      <c r="L21" s="2">
        <v>16031</v>
      </c>
      <c r="M21" s="2">
        <v>16249</v>
      </c>
      <c r="N21" s="2">
        <v>16380</v>
      </c>
      <c r="O21" s="2">
        <v>16567</v>
      </c>
      <c r="P21" s="2">
        <v>16712</v>
      </c>
      <c r="Q21" s="2">
        <v>16859</v>
      </c>
      <c r="R21" s="2">
        <v>17068</v>
      </c>
      <c r="S21" s="2">
        <v>17365</v>
      </c>
      <c r="T21" s="2">
        <v>17550</v>
      </c>
      <c r="U21" s="2">
        <v>17669</v>
      </c>
      <c r="V21" s="2">
        <v>17736</v>
      </c>
      <c r="W21" s="2">
        <v>17751.110702505201</v>
      </c>
      <c r="X21" s="2">
        <v>17758.3601033376</v>
      </c>
      <c r="Y21" s="2">
        <v>18307.635222336299</v>
      </c>
      <c r="Z21" s="2">
        <v>18436.538104478499</v>
      </c>
      <c r="AA21" s="2">
        <v>18576.209292229702</v>
      </c>
      <c r="AB21" s="2">
        <v>18681.458998771199</v>
      </c>
      <c r="AC21" s="2">
        <v>18875.448567409199</v>
      </c>
      <c r="AD21" s="2">
        <v>19070.6717058141</v>
      </c>
      <c r="AE21" s="2">
        <v>19276.449700929901</v>
      </c>
      <c r="AF21" s="2">
        <v>19492.3041981883</v>
      </c>
      <c r="AG21" s="2">
        <v>19710.9269771744</v>
      </c>
      <c r="AH21" s="2">
        <v>19930.038036673501</v>
      </c>
      <c r="AI21" s="2">
        <v>20163.021718932199</v>
      </c>
      <c r="AJ21" s="2">
        <v>20383.8998162346</v>
      </c>
      <c r="AK21" s="2">
        <v>20614.471310411001</v>
      </c>
      <c r="AL21" s="2">
        <v>20853.2181867174</v>
      </c>
      <c r="AM21" s="2">
        <v>21087.2838305521</v>
      </c>
      <c r="AN21" s="2">
        <v>21333.679755092799</v>
      </c>
      <c r="AO21" s="2">
        <v>21577.4658277323</v>
      </c>
      <c r="AP21" s="2">
        <v>21828.0406317864</v>
      </c>
      <c r="AQ21" s="2">
        <v>22086.6757144822</v>
      </c>
      <c r="AR21" s="2"/>
      <c r="AS21" s="2"/>
      <c r="AT21" s="2"/>
      <c r="AU21" s="2"/>
      <c r="AV21" s="2"/>
      <c r="AW21" s="2"/>
      <c r="AX21" s="2"/>
      <c r="AY21" s="2"/>
      <c r="AZ21" s="2"/>
      <c r="BA21" s="2"/>
      <c r="BB21" s="2"/>
      <c r="BC21" s="2"/>
      <c r="BD21" s="2"/>
      <c r="BE21" s="2"/>
      <c r="BF21" s="2"/>
      <c r="BG21" s="2"/>
      <c r="BH21" s="2"/>
    </row>
    <row r="22" spans="1:60">
      <c r="A22" t="s">
        <v>196</v>
      </c>
      <c r="B22" t="s">
        <v>217</v>
      </c>
      <c r="C22" s="2">
        <v>12608</v>
      </c>
      <c r="D22" s="2">
        <v>12608</v>
      </c>
      <c r="E22" s="2">
        <v>12819</v>
      </c>
      <c r="F22" s="2">
        <v>13139</v>
      </c>
      <c r="G22" s="2">
        <v>13393</v>
      </c>
      <c r="H22" s="2">
        <v>13721</v>
      </c>
      <c r="I22" s="2">
        <v>14483</v>
      </c>
      <c r="J22" s="2">
        <v>15088</v>
      </c>
      <c r="K22" s="2">
        <v>15496</v>
      </c>
      <c r="L22" s="2">
        <v>15815</v>
      </c>
      <c r="M22" s="2">
        <v>16279</v>
      </c>
      <c r="N22" s="2">
        <v>16314</v>
      </c>
      <c r="O22" s="2">
        <v>16412</v>
      </c>
      <c r="P22" s="2">
        <v>16503</v>
      </c>
      <c r="Q22" s="2">
        <v>16594</v>
      </c>
      <c r="R22" s="2">
        <v>16658</v>
      </c>
      <c r="S22" s="2">
        <v>16883</v>
      </c>
      <c r="T22" s="2">
        <v>16911</v>
      </c>
      <c r="U22" s="2">
        <v>16862</v>
      </c>
      <c r="V22" s="2">
        <v>17107</v>
      </c>
      <c r="W22" s="2">
        <v>17303.342722817801</v>
      </c>
      <c r="X22" s="2">
        <v>17558.9761341663</v>
      </c>
      <c r="Y22" s="2">
        <v>17668.333099637101</v>
      </c>
      <c r="Z22" s="2">
        <v>17904.923363877599</v>
      </c>
      <c r="AA22" s="2">
        <v>18480.301116771399</v>
      </c>
      <c r="AB22" s="2">
        <v>18896.166535627199</v>
      </c>
      <c r="AC22" s="2">
        <v>19279.633874877702</v>
      </c>
      <c r="AD22" s="2">
        <v>19665.539571763798</v>
      </c>
      <c r="AE22" s="2">
        <v>20072.309591248399</v>
      </c>
      <c r="AF22" s="2">
        <v>20498.998256667499</v>
      </c>
      <c r="AG22" s="2">
        <v>20931.159301253399</v>
      </c>
      <c r="AH22" s="2">
        <v>21364.285344581102</v>
      </c>
      <c r="AI22" s="2">
        <v>21824.833988287199</v>
      </c>
      <c r="AJ22" s="2">
        <v>22261.452986249798</v>
      </c>
      <c r="AK22" s="2">
        <v>22717.233357427602</v>
      </c>
      <c r="AL22" s="2">
        <v>23189.1743567589</v>
      </c>
      <c r="AM22" s="2">
        <v>23651.861758093899</v>
      </c>
      <c r="AN22" s="2">
        <v>24138.9229406741</v>
      </c>
      <c r="AO22" s="2">
        <v>24620.8250699206</v>
      </c>
      <c r="AP22" s="2">
        <v>25116.1468260689</v>
      </c>
      <c r="AQ22" s="2">
        <v>25627.401666862199</v>
      </c>
      <c r="AR22" s="2"/>
      <c r="AS22" s="2"/>
      <c r="AT22" s="2"/>
      <c r="AU22" s="2"/>
      <c r="AV22" s="2"/>
      <c r="AW22" s="2"/>
      <c r="AX22" s="2"/>
      <c r="AY22" s="2"/>
      <c r="AZ22" s="2"/>
      <c r="BA22" s="2"/>
      <c r="BB22" s="2"/>
      <c r="BC22" s="2"/>
      <c r="BD22" s="2"/>
      <c r="BE22" s="2"/>
      <c r="BF22" s="2"/>
      <c r="BG22" s="2"/>
      <c r="BH22" s="2"/>
    </row>
    <row r="23" spans="1:60">
      <c r="A23" t="s">
        <v>196</v>
      </c>
      <c r="B23" t="s">
        <v>218</v>
      </c>
      <c r="C23" s="2">
        <v>4975</v>
      </c>
      <c r="D23" s="2">
        <v>5076</v>
      </c>
      <c r="E23" s="2">
        <v>5159</v>
      </c>
      <c r="F23" s="2">
        <v>5217</v>
      </c>
      <c r="G23" s="2">
        <v>5244</v>
      </c>
      <c r="H23" s="2">
        <v>5271</v>
      </c>
      <c r="I23" s="2">
        <v>5303</v>
      </c>
      <c r="J23" s="2">
        <v>5357</v>
      </c>
      <c r="K23" s="2">
        <v>5445</v>
      </c>
      <c r="L23" s="2">
        <v>5517</v>
      </c>
      <c r="M23" s="2">
        <v>5564</v>
      </c>
      <c r="N23" s="2">
        <v>5573</v>
      </c>
      <c r="O23" s="2">
        <v>5639</v>
      </c>
      <c r="P23" s="2">
        <v>5690</v>
      </c>
      <c r="Q23" s="2">
        <v>5776</v>
      </c>
      <c r="R23" s="2">
        <v>5834</v>
      </c>
      <c r="S23" s="2">
        <v>5884</v>
      </c>
      <c r="T23" s="2">
        <v>5959</v>
      </c>
      <c r="U23" s="2">
        <v>6021</v>
      </c>
      <c r="V23" s="2">
        <v>6036</v>
      </c>
      <c r="W23" s="2">
        <v>6040.8809193584602</v>
      </c>
      <c r="X23" s="2">
        <v>6069.5116919740303</v>
      </c>
      <c r="Y23" s="2">
        <v>6102.2130114452702</v>
      </c>
      <c r="Z23" s="2">
        <v>6159.17569526853</v>
      </c>
      <c r="AA23" s="2">
        <v>6232.1498547560996</v>
      </c>
      <c r="AB23" s="2">
        <v>6297.9851433894401</v>
      </c>
      <c r="AC23" s="2">
        <v>6377.7284779136198</v>
      </c>
      <c r="AD23" s="2">
        <v>6455.8742630301203</v>
      </c>
      <c r="AE23" s="2">
        <v>6537.5848925726796</v>
      </c>
      <c r="AF23" s="2">
        <v>6623.2967144720396</v>
      </c>
      <c r="AG23" s="2">
        <v>6682.3364926858903</v>
      </c>
      <c r="AH23" s="2">
        <v>6683.7098189769804</v>
      </c>
      <c r="AI23" s="2">
        <v>6685.1700951213397</v>
      </c>
      <c r="AJ23" s="2">
        <v>6686.55449652267</v>
      </c>
      <c r="AK23" s="2">
        <v>6687.9996536734898</v>
      </c>
      <c r="AL23" s="2">
        <v>6689.4961606998004</v>
      </c>
      <c r="AM23" s="2">
        <v>6690.9632179842001</v>
      </c>
      <c r="AN23" s="2">
        <v>6692.5075556470501</v>
      </c>
      <c r="AO23" s="2">
        <v>6694.0355378917202</v>
      </c>
      <c r="AP23" s="2">
        <v>6695.6060701319302</v>
      </c>
      <c r="AQ23" s="2">
        <v>6697.2271073509801</v>
      </c>
      <c r="AR23" s="2"/>
      <c r="AS23" s="2"/>
      <c r="AT23" s="2"/>
      <c r="AU23" s="2"/>
      <c r="AV23" s="2"/>
      <c r="AW23" s="2"/>
      <c r="AX23" s="2"/>
      <c r="AY23" s="2"/>
      <c r="AZ23" s="2"/>
      <c r="BA23" s="2"/>
      <c r="BB23" s="2"/>
      <c r="BC23" s="2"/>
      <c r="BD23" s="2"/>
      <c r="BE23" s="2"/>
      <c r="BF23" s="2"/>
      <c r="BG23" s="2"/>
      <c r="BH23" s="2"/>
    </row>
    <row r="24" spans="1:60">
      <c r="A24" t="s">
        <v>196</v>
      </c>
      <c r="B24" t="s">
        <v>219</v>
      </c>
      <c r="C24" s="2">
        <v>19863</v>
      </c>
      <c r="D24" s="2">
        <v>19745</v>
      </c>
      <c r="E24" s="2">
        <v>19646</v>
      </c>
      <c r="F24" s="2">
        <v>19510</v>
      </c>
      <c r="G24" s="2">
        <v>19551</v>
      </c>
      <c r="H24" s="2">
        <v>19784</v>
      </c>
      <c r="I24" s="2">
        <v>20032</v>
      </c>
      <c r="J24" s="2">
        <v>20283</v>
      </c>
      <c r="K24" s="2">
        <v>20548</v>
      </c>
      <c r="L24" s="2">
        <v>20822</v>
      </c>
      <c r="M24" s="2">
        <v>21047</v>
      </c>
      <c r="N24" s="2">
        <v>21341</v>
      </c>
      <c r="O24" s="2">
        <v>21750</v>
      </c>
      <c r="P24" s="2">
        <v>22151</v>
      </c>
      <c r="Q24" s="2">
        <v>22477</v>
      </c>
      <c r="R24" s="2">
        <v>22758</v>
      </c>
      <c r="S24" s="2">
        <v>23172</v>
      </c>
      <c r="T24" s="2">
        <v>23534</v>
      </c>
      <c r="U24" s="2">
        <v>23778</v>
      </c>
      <c r="V24" s="2">
        <v>23814</v>
      </c>
      <c r="W24" s="2">
        <v>23835.863267464101</v>
      </c>
      <c r="X24" s="2">
        <v>23897.3192668228</v>
      </c>
      <c r="Y24" s="2">
        <v>23982.971433105198</v>
      </c>
      <c r="Z24" s="2">
        <v>24118.6783875777</v>
      </c>
      <c r="AA24" s="2">
        <v>24261.555659353598</v>
      </c>
      <c r="AB24" s="2">
        <v>24392.469668996499</v>
      </c>
      <c r="AC24" s="2">
        <v>24564.214308709801</v>
      </c>
      <c r="AD24" s="2">
        <v>24737.051056866101</v>
      </c>
      <c r="AE24" s="2">
        <v>24919.232336505</v>
      </c>
      <c r="AF24" s="2">
        <v>25110.334638245</v>
      </c>
      <c r="AG24" s="2">
        <v>25303.887784336901</v>
      </c>
      <c r="AH24" s="2">
        <v>25497.873202880499</v>
      </c>
      <c r="AI24" s="2">
        <v>25704.140477872599</v>
      </c>
      <c r="AJ24" s="2">
        <v>25899.6903148536</v>
      </c>
      <c r="AK24" s="2">
        <v>26103.8220039732</v>
      </c>
      <c r="AL24" s="2">
        <v>26315.1915981161</v>
      </c>
      <c r="AM24" s="2">
        <v>26522.416758582898</v>
      </c>
      <c r="AN24" s="2">
        <v>26740.5582935368</v>
      </c>
      <c r="AO24" s="2">
        <v>26956.389210315501</v>
      </c>
      <c r="AP24" s="2">
        <v>27178.2304156971</v>
      </c>
      <c r="AQ24" s="2">
        <v>27407.207643019701</v>
      </c>
      <c r="AR24" s="2"/>
      <c r="AS24" s="2"/>
      <c r="AT24" s="2"/>
      <c r="AU24" s="2"/>
      <c r="AV24" s="2"/>
      <c r="AW24" s="2"/>
      <c r="AX24" s="2"/>
      <c r="AY24" s="2"/>
      <c r="AZ24" s="2"/>
      <c r="BA24" s="2"/>
      <c r="BB24" s="2"/>
      <c r="BC24" s="2"/>
      <c r="BD24" s="2"/>
      <c r="BE24" s="2"/>
      <c r="BF24" s="2"/>
      <c r="BG24" s="2"/>
      <c r="BH24" s="2"/>
    </row>
    <row r="25" spans="1:60">
      <c r="A25" t="s">
        <v>196</v>
      </c>
      <c r="B25" t="s">
        <v>220</v>
      </c>
      <c r="C25" s="2">
        <v>21439</v>
      </c>
      <c r="D25" s="2">
        <v>21461</v>
      </c>
      <c r="E25" s="2">
        <v>21431</v>
      </c>
      <c r="F25" s="2">
        <v>21473</v>
      </c>
      <c r="G25" s="2">
        <v>21488</v>
      </c>
      <c r="H25" s="2">
        <v>21468</v>
      </c>
      <c r="I25" s="2">
        <v>21423</v>
      </c>
      <c r="J25" s="2">
        <v>21717</v>
      </c>
      <c r="K25" s="2">
        <v>21897</v>
      </c>
      <c r="L25" s="2">
        <v>22050</v>
      </c>
      <c r="M25" s="2">
        <v>22025</v>
      </c>
      <c r="N25" s="2">
        <v>22099</v>
      </c>
      <c r="O25" s="2">
        <v>22175</v>
      </c>
      <c r="P25" s="2">
        <v>22270</v>
      </c>
      <c r="Q25" s="2">
        <v>22365</v>
      </c>
      <c r="R25" s="2">
        <v>22478</v>
      </c>
      <c r="S25" s="2">
        <v>22554</v>
      </c>
      <c r="T25" s="2">
        <v>22595</v>
      </c>
      <c r="U25" s="2">
        <v>22612</v>
      </c>
      <c r="V25" s="2">
        <v>22656</v>
      </c>
      <c r="W25" s="2">
        <v>22777.811081960099</v>
      </c>
      <c r="X25" s="2">
        <v>22900.097032877002</v>
      </c>
      <c r="Y25" s="2">
        <v>23040.885232001201</v>
      </c>
      <c r="Z25" s="2">
        <v>23192.660698733998</v>
      </c>
      <c r="AA25" s="2">
        <v>23353.513029298101</v>
      </c>
      <c r="AB25" s="2">
        <v>23508.303790390099</v>
      </c>
      <c r="AC25" s="2">
        <v>23656.297991924399</v>
      </c>
      <c r="AD25" s="2">
        <v>23797.400774804199</v>
      </c>
      <c r="AE25" s="2">
        <v>23932.315990155501</v>
      </c>
      <c r="AF25" s="2">
        <v>24063.561758725202</v>
      </c>
      <c r="AG25" s="2">
        <v>24191.718912803201</v>
      </c>
      <c r="AH25" s="2">
        <v>24316.100833534001</v>
      </c>
      <c r="AI25" s="2">
        <v>24437.6454695297</v>
      </c>
      <c r="AJ25" s="2">
        <v>24556.4861657615</v>
      </c>
      <c r="AK25" s="2">
        <v>24672.715913594198</v>
      </c>
      <c r="AL25" s="2">
        <v>24786.209446684199</v>
      </c>
      <c r="AM25" s="2">
        <v>24896.6690293012</v>
      </c>
      <c r="AN25" s="2">
        <v>25004.1017418378</v>
      </c>
      <c r="AO25" s="2">
        <v>25108.645613935001</v>
      </c>
      <c r="AP25" s="2">
        <v>25210.594370423201</v>
      </c>
      <c r="AQ25" s="2">
        <v>25310.116312443599</v>
      </c>
      <c r="AR25" s="2"/>
      <c r="AS25" s="2"/>
      <c r="AT25" s="2"/>
      <c r="AU25" s="2"/>
      <c r="AV25" s="2"/>
      <c r="AW25" s="2"/>
      <c r="AX25" s="2"/>
      <c r="AY25" s="2"/>
      <c r="AZ25" s="2"/>
      <c r="BA25" s="2"/>
      <c r="BB25" s="2"/>
      <c r="BC25" s="2"/>
      <c r="BD25" s="2"/>
      <c r="BE25" s="2"/>
      <c r="BF25" s="2"/>
      <c r="BG25" s="2"/>
      <c r="BH25" s="2"/>
    </row>
    <row r="26" spans="1:60">
      <c r="A26" t="s">
        <v>196</v>
      </c>
      <c r="B26" t="s">
        <v>221</v>
      </c>
      <c r="C26" s="2">
        <v>19901</v>
      </c>
      <c r="D26" s="2">
        <v>19947</v>
      </c>
      <c r="E26" s="2">
        <v>20178</v>
      </c>
      <c r="F26" s="2">
        <v>20508</v>
      </c>
      <c r="G26" s="2">
        <v>20620</v>
      </c>
      <c r="H26" s="2">
        <v>20659</v>
      </c>
      <c r="I26" s="2">
        <v>20666</v>
      </c>
      <c r="J26" s="2">
        <v>20972</v>
      </c>
      <c r="K26" s="2">
        <v>21506</v>
      </c>
      <c r="L26" s="2">
        <v>21965</v>
      </c>
      <c r="M26" s="2">
        <v>22188</v>
      </c>
      <c r="N26" s="2">
        <v>22370</v>
      </c>
      <c r="O26" s="2">
        <v>22628</v>
      </c>
      <c r="P26" s="2">
        <v>22941</v>
      </c>
      <c r="Q26" s="2">
        <v>23270</v>
      </c>
      <c r="R26" s="2">
        <v>23711</v>
      </c>
      <c r="S26" s="2">
        <v>24454</v>
      </c>
      <c r="T26" s="2">
        <v>24615</v>
      </c>
      <c r="U26" s="2">
        <v>24850</v>
      </c>
      <c r="V26" s="2">
        <v>25077</v>
      </c>
      <c r="W26" s="2">
        <v>25054.699455877399</v>
      </c>
      <c r="X26" s="2">
        <v>25058.770720931301</v>
      </c>
      <c r="Y26" s="2">
        <v>25148.230337467001</v>
      </c>
      <c r="Z26" s="2">
        <v>25277.202059491199</v>
      </c>
      <c r="AA26" s="2">
        <v>25658.173577449401</v>
      </c>
      <c r="AB26" s="2">
        <v>25901.767575594298</v>
      </c>
      <c r="AC26" s="2">
        <v>26258.6235002143</v>
      </c>
      <c r="AD26" s="2">
        <v>26613.826079269202</v>
      </c>
      <c r="AE26" s="2">
        <v>26925.047940123801</v>
      </c>
      <c r="AF26" s="2">
        <v>27191.045576243399</v>
      </c>
      <c r="AG26" s="2">
        <v>27472.126498944901</v>
      </c>
      <c r="AH26" s="2">
        <v>27763.624273495599</v>
      </c>
      <c r="AI26" s="2">
        <v>28060.906249562198</v>
      </c>
      <c r="AJ26" s="2">
        <v>28380.507784612801</v>
      </c>
      <c r="AK26" s="2">
        <v>28675.175544517198</v>
      </c>
      <c r="AL26" s="2">
        <v>28989.3064490619</v>
      </c>
      <c r="AM26" s="2">
        <v>29296.5403163638</v>
      </c>
      <c r="AN26" s="2">
        <v>29639.9002258283</v>
      </c>
      <c r="AO26" s="2">
        <v>29977.676031138501</v>
      </c>
      <c r="AP26" s="2">
        <v>30365.241825592599</v>
      </c>
      <c r="AQ26" s="2">
        <v>30715.732218406301</v>
      </c>
      <c r="AR26" s="2"/>
      <c r="AS26" s="2"/>
      <c r="AT26" s="2"/>
      <c r="AU26" s="2"/>
      <c r="AV26" s="2"/>
      <c r="AW26" s="2"/>
      <c r="AX26" s="2"/>
      <c r="AY26" s="2"/>
      <c r="AZ26" s="2"/>
      <c r="BA26" s="2"/>
      <c r="BB26" s="2"/>
      <c r="BC26" s="2"/>
      <c r="BD26" s="2"/>
      <c r="BE26" s="2"/>
      <c r="BF26" s="2"/>
      <c r="BG26" s="2"/>
      <c r="BH26" s="2"/>
    </row>
    <row r="27" spans="1:60">
      <c r="A27" t="s">
        <v>196</v>
      </c>
      <c r="B27" t="s">
        <v>222</v>
      </c>
      <c r="C27" s="2">
        <v>16826</v>
      </c>
      <c r="D27" s="2">
        <v>16906</v>
      </c>
      <c r="E27" s="2">
        <v>17315</v>
      </c>
      <c r="F27" s="2">
        <v>17777</v>
      </c>
      <c r="G27" s="2">
        <v>17960</v>
      </c>
      <c r="H27" s="2">
        <v>18136</v>
      </c>
      <c r="I27" s="2">
        <v>18195</v>
      </c>
      <c r="J27" s="2">
        <v>18578</v>
      </c>
      <c r="K27" s="2">
        <v>19065</v>
      </c>
      <c r="L27" s="2">
        <v>19308</v>
      </c>
      <c r="M27" s="2">
        <v>19488</v>
      </c>
      <c r="N27" s="2">
        <v>19688</v>
      </c>
      <c r="O27" s="2">
        <v>19901</v>
      </c>
      <c r="P27" s="2">
        <v>20176</v>
      </c>
      <c r="Q27" s="2">
        <v>20555</v>
      </c>
      <c r="R27" s="2">
        <v>20853</v>
      </c>
      <c r="S27" s="2">
        <v>21417</v>
      </c>
      <c r="T27" s="2">
        <v>21653</v>
      </c>
      <c r="U27" s="2">
        <v>21929</v>
      </c>
      <c r="V27" s="2">
        <v>22066</v>
      </c>
      <c r="W27" s="2">
        <v>22029.3272995689</v>
      </c>
      <c r="X27" s="2">
        <v>22036.8901098116</v>
      </c>
      <c r="Y27" s="2">
        <v>22121.551351756101</v>
      </c>
      <c r="Z27" s="2">
        <v>22336.621246725299</v>
      </c>
      <c r="AA27" s="2">
        <v>23710.653881633501</v>
      </c>
      <c r="AB27" s="2">
        <v>24756.119340674999</v>
      </c>
      <c r="AC27" s="2">
        <v>25114.059846472901</v>
      </c>
      <c r="AD27" s="2">
        <v>25470.341987969299</v>
      </c>
      <c r="AE27" s="2">
        <v>25594.684603871599</v>
      </c>
      <c r="AF27" s="2">
        <v>26006.814153388899</v>
      </c>
      <c r="AG27" s="2">
        <v>26155.037475003301</v>
      </c>
      <c r="AH27" s="2">
        <v>26606.676263148402</v>
      </c>
      <c r="AI27" s="2">
        <v>26763.4429394488</v>
      </c>
      <c r="AJ27" s="2">
        <v>26931.979460688701</v>
      </c>
      <c r="AK27" s="2">
        <v>27088.051457425499</v>
      </c>
      <c r="AL27" s="2">
        <v>27279.251028315499</v>
      </c>
      <c r="AM27" s="2">
        <v>27466.2525934611</v>
      </c>
      <c r="AN27" s="2">
        <v>27675.242750715599</v>
      </c>
      <c r="AO27" s="2">
        <v>27880.8340665203</v>
      </c>
      <c r="AP27" s="2">
        <v>28116.730669992099</v>
      </c>
      <c r="AQ27" s="2">
        <v>28330.060882459002</v>
      </c>
      <c r="AR27" s="2"/>
      <c r="AS27" s="2"/>
      <c r="AT27" s="2"/>
      <c r="AU27" s="2"/>
      <c r="AV27" s="2"/>
      <c r="AW27" s="2"/>
      <c r="AX27" s="2"/>
      <c r="AY27" s="2"/>
      <c r="AZ27" s="2"/>
      <c r="BA27" s="2"/>
      <c r="BB27" s="2"/>
      <c r="BC27" s="2"/>
      <c r="BD27" s="2"/>
      <c r="BE27" s="2"/>
      <c r="BF27" s="2"/>
      <c r="BG27" s="2"/>
      <c r="BH27" s="2"/>
    </row>
    <row r="28" spans="1:60">
      <c r="A28" t="s">
        <v>196</v>
      </c>
      <c r="B28" t="s">
        <v>223</v>
      </c>
      <c r="C28" s="2">
        <v>10768</v>
      </c>
      <c r="D28" s="2">
        <v>10620</v>
      </c>
      <c r="E28" s="2">
        <v>10531</v>
      </c>
      <c r="F28" s="2">
        <v>10459</v>
      </c>
      <c r="G28" s="2">
        <v>10355</v>
      </c>
      <c r="H28" s="2">
        <v>10385</v>
      </c>
      <c r="I28" s="2">
        <v>10395</v>
      </c>
      <c r="J28" s="2">
        <v>10441</v>
      </c>
      <c r="K28" s="2">
        <v>10565</v>
      </c>
      <c r="L28" s="2">
        <v>10735</v>
      </c>
      <c r="M28" s="2">
        <v>10841</v>
      </c>
      <c r="N28" s="2">
        <v>10901</v>
      </c>
      <c r="O28" s="2">
        <v>10973</v>
      </c>
      <c r="P28" s="2">
        <v>11040</v>
      </c>
      <c r="Q28" s="2">
        <v>11096</v>
      </c>
      <c r="R28" s="2">
        <v>11157</v>
      </c>
      <c r="S28" s="2">
        <v>11234</v>
      </c>
      <c r="T28" s="2">
        <v>11309</v>
      </c>
      <c r="U28" s="2">
        <v>11365</v>
      </c>
      <c r="V28" s="2">
        <v>11365</v>
      </c>
      <c r="W28" s="2">
        <v>11364.470564490301</v>
      </c>
      <c r="X28" s="2">
        <v>11364.5460054002</v>
      </c>
      <c r="Y28" s="2">
        <v>11369.5124116844</v>
      </c>
      <c r="Z28" s="2">
        <v>11374.0098014258</v>
      </c>
      <c r="AA28" s="2">
        <v>11382.2588691888</v>
      </c>
      <c r="AB28" s="2">
        <v>11390.086502349001</v>
      </c>
      <c r="AC28" s="2">
        <v>11398.7514650378</v>
      </c>
      <c r="AD28" s="2">
        <v>11443.8076965689</v>
      </c>
      <c r="AE28" s="2">
        <v>11490.0087217244</v>
      </c>
      <c r="AF28" s="2">
        <v>11542.127540945499</v>
      </c>
      <c r="AG28" s="2">
        <v>11597.2017354823</v>
      </c>
      <c r="AH28" s="2">
        <v>11654.3169804134</v>
      </c>
      <c r="AI28" s="2">
        <v>11665.466507204699</v>
      </c>
      <c r="AJ28" s="2">
        <v>11677.453788323201</v>
      </c>
      <c r="AK28" s="2">
        <v>11688.5545238546</v>
      </c>
      <c r="AL28" s="2">
        <v>11702.1537347266</v>
      </c>
      <c r="AM28" s="2">
        <v>11715.4543581947</v>
      </c>
      <c r="AN28" s="2">
        <v>11730.318934398299</v>
      </c>
      <c r="AO28" s="2">
        <v>11744.941764719601</v>
      </c>
      <c r="AP28" s="2">
        <v>11761.719981870599</v>
      </c>
      <c r="AQ28" s="2">
        <v>11776.893246560699</v>
      </c>
      <c r="AR28" s="2"/>
      <c r="AS28" s="2"/>
      <c r="AT28" s="2"/>
      <c r="AU28" s="2"/>
      <c r="AV28" s="2"/>
      <c r="AW28" s="2"/>
      <c r="AX28" s="2"/>
      <c r="AY28" s="2"/>
      <c r="AZ28" s="2"/>
      <c r="BA28" s="2"/>
      <c r="BB28" s="2"/>
      <c r="BC28" s="2"/>
      <c r="BD28" s="2"/>
      <c r="BE28" s="2"/>
      <c r="BF28" s="2"/>
      <c r="BG28" s="2"/>
      <c r="BH28" s="2"/>
    </row>
    <row r="29" spans="1:60">
      <c r="A29" t="s">
        <v>196</v>
      </c>
      <c r="B29" t="s">
        <v>224</v>
      </c>
      <c r="C29" s="2">
        <v>12970</v>
      </c>
      <c r="D29" s="2">
        <v>12959</v>
      </c>
      <c r="E29" s="2">
        <v>12936</v>
      </c>
      <c r="F29" s="2">
        <v>12950</v>
      </c>
      <c r="G29" s="2">
        <v>13023</v>
      </c>
      <c r="H29" s="2">
        <v>13071</v>
      </c>
      <c r="I29" s="2">
        <v>13146</v>
      </c>
      <c r="J29" s="2">
        <v>13275</v>
      </c>
      <c r="K29" s="2">
        <v>13425</v>
      </c>
      <c r="L29" s="2">
        <v>13561</v>
      </c>
      <c r="M29" s="2">
        <v>13653</v>
      </c>
      <c r="N29" s="2">
        <v>13788</v>
      </c>
      <c r="O29" s="2">
        <v>13942</v>
      </c>
      <c r="P29" s="2">
        <v>14108</v>
      </c>
      <c r="Q29" s="2">
        <v>14282</v>
      </c>
      <c r="R29" s="2">
        <v>14472</v>
      </c>
      <c r="S29" s="2">
        <v>14680</v>
      </c>
      <c r="T29" s="2">
        <v>14820</v>
      </c>
      <c r="U29" s="2">
        <v>14996</v>
      </c>
      <c r="V29" s="2">
        <v>15058</v>
      </c>
      <c r="W29" s="2">
        <v>15057.250850575299</v>
      </c>
      <c r="X29" s="2">
        <v>15057.331677435101</v>
      </c>
      <c r="Y29" s="2">
        <v>15061.809120277399</v>
      </c>
      <c r="Z29" s="2">
        <v>15065.7139594855</v>
      </c>
      <c r="AA29" s="2">
        <v>15072.391748599201</v>
      </c>
      <c r="AB29" s="2">
        <v>15078.6005589541</v>
      </c>
      <c r="AC29" s="2">
        <v>15080.326348066799</v>
      </c>
      <c r="AD29" s="2">
        <v>15080.5172161261</v>
      </c>
      <c r="AE29" s="2">
        <v>15080.517216382699</v>
      </c>
      <c r="AF29" s="2">
        <v>15080.5172231378</v>
      </c>
      <c r="AG29" s="2">
        <v>15080.517223171501</v>
      </c>
      <c r="AH29" s="2">
        <v>15080.5172259226</v>
      </c>
      <c r="AI29" s="2">
        <v>15080.517226350799</v>
      </c>
      <c r="AJ29" s="2">
        <v>15080.5172263527</v>
      </c>
      <c r="AK29" s="2">
        <v>15080.517223344001</v>
      </c>
      <c r="AL29" s="2">
        <v>15080.517223335801</v>
      </c>
      <c r="AM29" s="2">
        <v>15080.517223352699</v>
      </c>
      <c r="AN29" s="2">
        <v>15080.5172227687</v>
      </c>
      <c r="AO29" s="2">
        <v>15080.517245073799</v>
      </c>
      <c r="AP29" s="2">
        <v>15080.5172545183</v>
      </c>
      <c r="AQ29" s="2">
        <v>15080.5172546677</v>
      </c>
      <c r="AR29" s="2"/>
      <c r="AS29" s="2"/>
      <c r="AT29" s="2"/>
      <c r="AU29" s="2"/>
      <c r="AV29" s="2"/>
      <c r="AW29" s="2"/>
      <c r="AX29" s="2"/>
      <c r="AY29" s="2"/>
      <c r="AZ29" s="2"/>
      <c r="BA29" s="2"/>
      <c r="BB29" s="2"/>
      <c r="BC29" s="2"/>
      <c r="BD29" s="2"/>
      <c r="BE29" s="2"/>
      <c r="BF29" s="2"/>
      <c r="BG29" s="2"/>
      <c r="BH29" s="2"/>
    </row>
    <row r="30" spans="1:60">
      <c r="A30" t="s">
        <v>196</v>
      </c>
      <c r="B30" t="s">
        <v>225</v>
      </c>
      <c r="C30" s="2">
        <v>18757</v>
      </c>
      <c r="D30" s="2">
        <v>18594</v>
      </c>
      <c r="E30" s="2">
        <v>18346</v>
      </c>
      <c r="F30" s="2">
        <v>18176</v>
      </c>
      <c r="G30" s="2">
        <v>18164</v>
      </c>
      <c r="H30" s="2">
        <v>18280</v>
      </c>
      <c r="I30" s="2">
        <v>18616</v>
      </c>
      <c r="J30" s="2">
        <v>19030</v>
      </c>
      <c r="K30" s="2">
        <v>19212</v>
      </c>
      <c r="L30" s="2">
        <v>19419</v>
      </c>
      <c r="M30" s="2">
        <v>19649</v>
      </c>
      <c r="N30" s="2">
        <v>19693</v>
      </c>
      <c r="O30" s="2">
        <v>19746</v>
      </c>
      <c r="P30" s="2">
        <v>19819</v>
      </c>
      <c r="Q30" s="2">
        <v>19856</v>
      </c>
      <c r="R30" s="2">
        <v>19907</v>
      </c>
      <c r="S30" s="2">
        <v>20076</v>
      </c>
      <c r="T30" s="2">
        <v>20224</v>
      </c>
      <c r="U30" s="2">
        <v>20260</v>
      </c>
      <c r="V30" s="2">
        <v>20307</v>
      </c>
      <c r="W30" s="2">
        <v>20356.1959194562</v>
      </c>
      <c r="X30" s="2">
        <v>20446.744880882201</v>
      </c>
      <c r="Y30" s="2">
        <v>20532.037538873701</v>
      </c>
      <c r="Z30" s="2">
        <v>20655.421932533402</v>
      </c>
      <c r="AA30" s="2">
        <v>21247.785441854699</v>
      </c>
      <c r="AB30" s="2">
        <v>21329.175667727399</v>
      </c>
      <c r="AC30" s="2">
        <v>21456.638444182001</v>
      </c>
      <c r="AD30" s="2">
        <v>21581.512167057601</v>
      </c>
      <c r="AE30" s="2">
        <v>21712.689266509999</v>
      </c>
      <c r="AF30" s="2">
        <v>21850.2898239813</v>
      </c>
      <c r="AG30" s="2">
        <v>21989.655078113701</v>
      </c>
      <c r="AH30" s="2">
        <v>22129.331590062298</v>
      </c>
      <c r="AI30" s="2">
        <v>22277.8514729942</v>
      </c>
      <c r="AJ30" s="2">
        <v>22418.6544186959</v>
      </c>
      <c r="AK30" s="2">
        <v>22565.636605330499</v>
      </c>
      <c r="AL30" s="2">
        <v>22717.830344449099</v>
      </c>
      <c r="AM30" s="2">
        <v>22841.645329206302</v>
      </c>
      <c r="AN30" s="2">
        <v>22943.135376901799</v>
      </c>
      <c r="AO30" s="2">
        <v>23043.550453179701</v>
      </c>
      <c r="AP30" s="2">
        <v>23146.761765813098</v>
      </c>
      <c r="AQ30" s="2">
        <v>23253.293091196701</v>
      </c>
      <c r="AR30" s="2"/>
      <c r="AS30" s="2"/>
      <c r="AT30" s="2"/>
      <c r="AU30" s="2"/>
      <c r="AV30" s="2"/>
      <c r="AW30" s="2"/>
      <c r="AX30" s="2"/>
      <c r="AY30" s="2"/>
      <c r="AZ30" s="2"/>
      <c r="BA30" s="2"/>
      <c r="BB30" s="2"/>
      <c r="BC30" s="2"/>
      <c r="BD30" s="2"/>
      <c r="BE30" s="2"/>
      <c r="BF30" s="2"/>
      <c r="BG30" s="2"/>
      <c r="BH30" s="2"/>
    </row>
    <row r="31" spans="1:60">
      <c r="A31" t="s">
        <v>196</v>
      </c>
      <c r="B31" t="s">
        <v>226</v>
      </c>
      <c r="C31" s="2">
        <v>7933</v>
      </c>
      <c r="D31" s="2">
        <v>7953</v>
      </c>
      <c r="E31" s="2">
        <v>7794</v>
      </c>
      <c r="F31" s="2">
        <v>7867</v>
      </c>
      <c r="G31" s="2">
        <v>8069</v>
      </c>
      <c r="H31" s="2">
        <v>8036</v>
      </c>
      <c r="I31" s="2">
        <v>8160</v>
      </c>
      <c r="J31" s="2">
        <v>8349</v>
      </c>
      <c r="K31" s="2">
        <v>8574</v>
      </c>
      <c r="L31" s="2">
        <v>8798</v>
      </c>
      <c r="M31" s="2">
        <v>8880</v>
      </c>
      <c r="N31" s="2">
        <v>8928</v>
      </c>
      <c r="O31" s="2">
        <v>8982</v>
      </c>
      <c r="P31" s="2">
        <v>9034</v>
      </c>
      <c r="Q31" s="2">
        <v>9138</v>
      </c>
      <c r="R31" s="2">
        <v>9280</v>
      </c>
      <c r="S31" s="2">
        <v>9483</v>
      </c>
      <c r="T31" s="2">
        <v>9581</v>
      </c>
      <c r="U31" s="2">
        <v>9618</v>
      </c>
      <c r="V31" s="2">
        <v>9538</v>
      </c>
      <c r="W31" s="2">
        <v>9543.0088327348494</v>
      </c>
      <c r="X31" s="2">
        <v>9543.0088327619196</v>
      </c>
      <c r="Y31" s="2">
        <v>9551.7668224090503</v>
      </c>
      <c r="Z31" s="2">
        <v>9567.2210427144491</v>
      </c>
      <c r="AA31" s="2">
        <v>9584.9938319011908</v>
      </c>
      <c r="AB31" s="2">
        <v>9590.4248395417108</v>
      </c>
      <c r="AC31" s="2">
        <v>9614.3558666009994</v>
      </c>
      <c r="AD31" s="2">
        <v>9638.43908067134</v>
      </c>
      <c r="AE31" s="2">
        <v>9663.8243568223406</v>
      </c>
      <c r="AF31" s="2">
        <v>9690.4526946332408</v>
      </c>
      <c r="AG31" s="2">
        <v>9717.4225246222904</v>
      </c>
      <c r="AH31" s="2">
        <v>9744.4525975706492</v>
      </c>
      <c r="AI31" s="2">
        <v>9773.1940356855903</v>
      </c>
      <c r="AJ31" s="2">
        <v>9800.4420956866197</v>
      </c>
      <c r="AK31" s="2">
        <v>9828.8859583989306</v>
      </c>
      <c r="AL31" s="2">
        <v>9858.3383620290006</v>
      </c>
      <c r="AM31" s="2">
        <v>9887.2132703722309</v>
      </c>
      <c r="AN31" s="2">
        <v>9917.6092752569202</v>
      </c>
      <c r="AO31" s="2">
        <v>9947.6833178589495</v>
      </c>
      <c r="AP31" s="2">
        <v>9978.5948377070308</v>
      </c>
      <c r="AQ31" s="2">
        <v>10010.5008980371</v>
      </c>
      <c r="AR31" s="2"/>
      <c r="AS31" s="2"/>
      <c r="AT31" s="2"/>
      <c r="AU31" s="2"/>
      <c r="AV31" s="2"/>
      <c r="AW31" s="2"/>
      <c r="AX31" s="2"/>
      <c r="AY31" s="2"/>
      <c r="AZ31" s="2"/>
      <c r="BA31" s="2"/>
      <c r="BB31" s="2"/>
      <c r="BC31" s="2"/>
      <c r="BD31" s="2"/>
      <c r="BE31" s="2"/>
      <c r="BF31" s="2"/>
      <c r="BG31" s="2"/>
      <c r="BH31" s="2"/>
    </row>
    <row r="32" spans="1:60">
      <c r="A32" t="s">
        <v>196</v>
      </c>
      <c r="B32" t="s">
        <v>227</v>
      </c>
      <c r="C32" s="2">
        <v>11707</v>
      </c>
      <c r="D32" s="2">
        <v>11575</v>
      </c>
      <c r="E32" s="2">
        <v>11548</v>
      </c>
      <c r="F32" s="2">
        <v>11518</v>
      </c>
      <c r="G32" s="2">
        <v>11429</v>
      </c>
      <c r="H32" s="2">
        <v>11367</v>
      </c>
      <c r="I32" s="2">
        <v>11348</v>
      </c>
      <c r="J32" s="2">
        <v>11468</v>
      </c>
      <c r="K32" s="2">
        <v>11650</v>
      </c>
      <c r="L32" s="2">
        <v>11781</v>
      </c>
      <c r="M32" s="2">
        <v>11828</v>
      </c>
      <c r="N32" s="2">
        <v>11869</v>
      </c>
      <c r="O32" s="2">
        <v>11929</v>
      </c>
      <c r="P32" s="2">
        <v>11977</v>
      </c>
      <c r="Q32" s="2">
        <v>11990</v>
      </c>
      <c r="R32" s="2">
        <v>12011</v>
      </c>
      <c r="S32" s="2">
        <v>12059</v>
      </c>
      <c r="T32" s="2">
        <v>12081</v>
      </c>
      <c r="U32" s="2">
        <v>12083</v>
      </c>
      <c r="V32" s="2">
        <v>12077</v>
      </c>
      <c r="W32" s="2">
        <v>12076.9146637798</v>
      </c>
      <c r="X32" s="2">
        <v>12077.192838168499</v>
      </c>
      <c r="Y32" s="2">
        <v>12084.6068529808</v>
      </c>
      <c r="Z32" s="2">
        <v>12098.7843610359</v>
      </c>
      <c r="AA32" s="2">
        <v>12131.956549711</v>
      </c>
      <c r="AB32" s="2">
        <v>12156.9217547565</v>
      </c>
      <c r="AC32" s="2">
        <v>12193.7210463877</v>
      </c>
      <c r="AD32" s="2">
        <v>12230.3498444259</v>
      </c>
      <c r="AE32" s="2">
        <v>12267.9093104205</v>
      </c>
      <c r="AF32" s="2">
        <v>12310.279689381599</v>
      </c>
      <c r="AG32" s="2">
        <v>12355.052664021199</v>
      </c>
      <c r="AH32" s="2">
        <v>12401.4849036821</v>
      </c>
      <c r="AI32" s="2">
        <v>12448.838520977801</v>
      </c>
      <c r="AJ32" s="2">
        <v>12499.7473865805</v>
      </c>
      <c r="AK32" s="2">
        <v>12546.891167068799</v>
      </c>
      <c r="AL32" s="2">
        <v>12604.6457327883</v>
      </c>
      <c r="AM32" s="2">
        <v>12661.132230856299</v>
      </c>
      <c r="AN32" s="2">
        <v>12724.2606978289</v>
      </c>
      <c r="AO32" s="2">
        <v>12786.362492550899</v>
      </c>
      <c r="AP32" s="2">
        <v>12857.6184391148</v>
      </c>
      <c r="AQ32" s="2">
        <v>12922.0578817026</v>
      </c>
      <c r="AR32" s="2"/>
      <c r="AS32" s="2"/>
      <c r="AT32" s="2"/>
      <c r="AU32" s="2"/>
      <c r="AV32" s="2"/>
      <c r="AW32" s="2"/>
      <c r="AX32" s="2"/>
      <c r="AY32" s="2"/>
      <c r="AZ32" s="2"/>
      <c r="BA32" s="2"/>
      <c r="BB32" s="2"/>
      <c r="BC32" s="2"/>
      <c r="BD32" s="2"/>
      <c r="BE32" s="2"/>
      <c r="BF32" s="2"/>
      <c r="BG32" s="2"/>
      <c r="BH32" s="2"/>
    </row>
    <row r="33" spans="1:60">
      <c r="A33" t="s">
        <v>196</v>
      </c>
      <c r="B33" t="s">
        <v>228</v>
      </c>
      <c r="C33" s="2">
        <v>24225</v>
      </c>
      <c r="D33" s="2">
        <v>24223</v>
      </c>
      <c r="E33" s="2">
        <v>24259</v>
      </c>
      <c r="F33" s="2">
        <v>24406</v>
      </c>
      <c r="G33" s="2">
        <v>24656</v>
      </c>
      <c r="H33" s="2">
        <v>24790</v>
      </c>
      <c r="I33" s="2">
        <v>25236</v>
      </c>
      <c r="J33" s="2">
        <v>25842</v>
      </c>
      <c r="K33" s="2">
        <v>26559</v>
      </c>
      <c r="L33" s="2">
        <v>26762</v>
      </c>
      <c r="M33" s="2">
        <v>26629</v>
      </c>
      <c r="N33" s="2">
        <v>26938</v>
      </c>
      <c r="O33" s="2">
        <v>27217</v>
      </c>
      <c r="P33" s="2">
        <v>27422</v>
      </c>
      <c r="Q33" s="2">
        <v>27656</v>
      </c>
      <c r="R33" s="2">
        <v>27916</v>
      </c>
      <c r="S33" s="2">
        <v>28293</v>
      </c>
      <c r="T33" s="2">
        <v>28434</v>
      </c>
      <c r="U33" s="2">
        <v>28506</v>
      </c>
      <c r="V33" s="2">
        <v>28398</v>
      </c>
      <c r="W33" s="2">
        <v>28266.021282016001</v>
      </c>
      <c r="X33" s="2">
        <v>28135.310060919401</v>
      </c>
      <c r="Y33" s="2">
        <v>27918.534509886598</v>
      </c>
      <c r="Z33" s="2">
        <v>27900.048637022101</v>
      </c>
      <c r="AA33" s="2">
        <v>27979.654297761899</v>
      </c>
      <c r="AB33" s="2">
        <v>28065.344737312498</v>
      </c>
      <c r="AC33" s="2">
        <v>28144.963939510999</v>
      </c>
      <c r="AD33" s="2">
        <v>28231.8528182392</v>
      </c>
      <c r="AE33" s="2">
        <v>28322.7923676262</v>
      </c>
      <c r="AF33" s="2">
        <v>28428.832047643398</v>
      </c>
      <c r="AG33" s="2">
        <v>28513.090274762701</v>
      </c>
      <c r="AH33" s="2">
        <v>28594.484953308602</v>
      </c>
      <c r="AI33" s="2">
        <v>28671.221385552901</v>
      </c>
      <c r="AJ33" s="2">
        <v>28734.3304170712</v>
      </c>
      <c r="AK33" s="2">
        <v>28800.810554438998</v>
      </c>
      <c r="AL33" s="2">
        <v>28879.256427349101</v>
      </c>
      <c r="AM33" s="2">
        <v>28971.295458099699</v>
      </c>
      <c r="AN33" s="2">
        <v>29067.337600916399</v>
      </c>
      <c r="AO33" s="2">
        <v>29163.765450965398</v>
      </c>
      <c r="AP33" s="2">
        <v>29262.738890114</v>
      </c>
      <c r="AQ33" s="2">
        <v>29367.494727640998</v>
      </c>
      <c r="AR33" s="2"/>
      <c r="AS33" s="2"/>
      <c r="AT33" s="2"/>
      <c r="AU33" s="2"/>
      <c r="AV33" s="2"/>
      <c r="AW33" s="2"/>
      <c r="AX33" s="2"/>
      <c r="AY33" s="2"/>
      <c r="AZ33" s="2"/>
      <c r="BA33" s="2"/>
      <c r="BB33" s="2"/>
      <c r="BC33" s="2"/>
      <c r="BD33" s="2"/>
      <c r="BE33" s="2"/>
      <c r="BF33" s="2"/>
      <c r="BG33" s="2"/>
      <c r="BH33" s="2"/>
    </row>
    <row r="34" spans="1:60">
      <c r="A34" t="s">
        <v>196</v>
      </c>
      <c r="B34" t="s">
        <v>229</v>
      </c>
      <c r="C34" s="2">
        <v>19819</v>
      </c>
      <c r="D34" s="2">
        <v>19448</v>
      </c>
      <c r="E34" s="2">
        <v>19059</v>
      </c>
      <c r="F34" s="2">
        <v>18962</v>
      </c>
      <c r="G34" s="2">
        <v>18811</v>
      </c>
      <c r="H34" s="2">
        <v>18726</v>
      </c>
      <c r="I34" s="2">
        <v>18747</v>
      </c>
      <c r="J34" s="2">
        <v>18807</v>
      </c>
      <c r="K34" s="2">
        <v>18896</v>
      </c>
      <c r="L34" s="2">
        <v>19150</v>
      </c>
      <c r="M34" s="2">
        <v>19257</v>
      </c>
      <c r="N34" s="2">
        <v>19173</v>
      </c>
      <c r="O34" s="2">
        <v>19116</v>
      </c>
      <c r="P34" s="2">
        <v>19049</v>
      </c>
      <c r="Q34" s="2">
        <v>18994</v>
      </c>
      <c r="R34" s="2">
        <v>18948</v>
      </c>
      <c r="S34" s="2">
        <v>18958</v>
      </c>
      <c r="T34" s="2">
        <v>18940</v>
      </c>
      <c r="U34" s="2">
        <v>18872</v>
      </c>
      <c r="V34" s="2">
        <v>18781</v>
      </c>
      <c r="W34" s="2">
        <v>18781.000000382101</v>
      </c>
      <c r="X34" s="2">
        <v>18781.040209941701</v>
      </c>
      <c r="Y34" s="2">
        <v>18791.260104135301</v>
      </c>
      <c r="Z34" s="2">
        <v>18799.2951735489</v>
      </c>
      <c r="AA34" s="2">
        <v>18828.739544782798</v>
      </c>
      <c r="AB34" s="2">
        <v>18856.8553707135</v>
      </c>
      <c r="AC34" s="2">
        <v>18894.653997815101</v>
      </c>
      <c r="AD34" s="2">
        <v>18932.277511011998</v>
      </c>
      <c r="AE34" s="2">
        <v>18970.8569570566</v>
      </c>
      <c r="AF34" s="2">
        <v>19014.377966448301</v>
      </c>
      <c r="AG34" s="2">
        <v>19060.366812542499</v>
      </c>
      <c r="AH34" s="2">
        <v>19108.060064877202</v>
      </c>
      <c r="AI34" s="2">
        <v>19156.699635729899</v>
      </c>
      <c r="AJ34" s="2">
        <v>19208.991012516901</v>
      </c>
      <c r="AK34" s="2">
        <v>19257.415050245902</v>
      </c>
      <c r="AL34" s="2">
        <v>19316.738017891599</v>
      </c>
      <c r="AM34" s="2">
        <v>19374.758484879301</v>
      </c>
      <c r="AN34" s="2">
        <v>19439.601292929099</v>
      </c>
      <c r="AO34" s="2">
        <v>19503.389548218001</v>
      </c>
      <c r="AP34" s="2">
        <v>19576.580545960798</v>
      </c>
      <c r="AQ34" s="2">
        <v>19642.769931116101</v>
      </c>
      <c r="AR34" s="2"/>
      <c r="AS34" s="2"/>
      <c r="AT34" s="2"/>
      <c r="AU34" s="2"/>
      <c r="AV34" s="2"/>
      <c r="AW34" s="2"/>
      <c r="AX34" s="2"/>
      <c r="AY34" s="2"/>
      <c r="AZ34" s="2"/>
      <c r="BA34" s="2"/>
      <c r="BB34" s="2"/>
      <c r="BC34" s="2"/>
      <c r="BD34" s="2"/>
      <c r="BE34" s="2"/>
      <c r="BF34" s="2"/>
      <c r="BG34" s="2"/>
      <c r="BH34" s="2"/>
    </row>
    <row r="35" spans="1:60">
      <c r="A35" t="s">
        <v>196</v>
      </c>
      <c r="B35" t="s">
        <v>230</v>
      </c>
      <c r="C35" s="2">
        <v>2518</v>
      </c>
      <c r="D35" s="2">
        <v>2568</v>
      </c>
      <c r="E35" s="2">
        <v>2588</v>
      </c>
      <c r="F35" s="2">
        <v>2562</v>
      </c>
      <c r="G35" s="2">
        <v>2548</v>
      </c>
      <c r="H35" s="2">
        <v>2543</v>
      </c>
      <c r="I35" s="2">
        <v>2538</v>
      </c>
      <c r="J35" s="2">
        <v>2569</v>
      </c>
      <c r="K35" s="2">
        <v>2623</v>
      </c>
      <c r="L35" s="2">
        <v>2675</v>
      </c>
      <c r="M35" s="2">
        <v>2716</v>
      </c>
      <c r="N35" s="2">
        <v>2730</v>
      </c>
      <c r="O35" s="2">
        <v>2746</v>
      </c>
      <c r="P35" s="2">
        <v>2761</v>
      </c>
      <c r="Q35" s="2">
        <v>2777</v>
      </c>
      <c r="R35" s="2">
        <v>2795</v>
      </c>
      <c r="S35" s="2">
        <v>2803</v>
      </c>
      <c r="T35" s="2">
        <v>2788</v>
      </c>
      <c r="U35" s="2">
        <v>2805</v>
      </c>
      <c r="V35" s="2">
        <v>2814</v>
      </c>
      <c r="W35" s="2">
        <v>2814.2054644579998</v>
      </c>
      <c r="X35" s="2">
        <v>2814.1619844360898</v>
      </c>
      <c r="Y35" s="2">
        <v>2812.4702888821898</v>
      </c>
      <c r="Z35" s="2">
        <v>2809.4112842867698</v>
      </c>
      <c r="AA35" s="2">
        <v>2804.2178511627899</v>
      </c>
      <c r="AB35" s="2">
        <v>2799.30036417979</v>
      </c>
      <c r="AC35" s="2">
        <v>2794.74417198232</v>
      </c>
      <c r="AD35" s="2">
        <v>2790.2090889319702</v>
      </c>
      <c r="AE35" s="2">
        <v>2785.55877801103</v>
      </c>
      <c r="AF35" s="2">
        <v>2780.3128232314298</v>
      </c>
      <c r="AG35" s="2">
        <v>2774.7693937653798</v>
      </c>
      <c r="AH35" s="2">
        <v>2769.0205183843</v>
      </c>
      <c r="AI35" s="2">
        <v>2763.15757453178</v>
      </c>
      <c r="AJ35" s="2">
        <v>2756.8544491797902</v>
      </c>
      <c r="AK35" s="2">
        <v>2751.0174856854301</v>
      </c>
      <c r="AL35" s="2">
        <v>2743.8667800471699</v>
      </c>
      <c r="AM35" s="2">
        <v>2736.87307656343</v>
      </c>
      <c r="AN35" s="2">
        <v>2729.0570177311802</v>
      </c>
      <c r="AO35" s="2">
        <v>2721.3680726122302</v>
      </c>
      <c r="AP35" s="2">
        <v>2712.5457573031499</v>
      </c>
      <c r="AQ35" s="2">
        <v>2704.5673839282799</v>
      </c>
      <c r="AR35" s="2"/>
      <c r="AS35" s="2"/>
      <c r="AT35" s="2"/>
      <c r="AU35" s="2"/>
      <c r="AV35" s="2"/>
      <c r="AW35" s="2"/>
      <c r="AX35" s="2"/>
      <c r="AY35" s="2"/>
      <c r="AZ35" s="2"/>
      <c r="BA35" s="2"/>
      <c r="BB35" s="2"/>
      <c r="BC35" s="2"/>
      <c r="BD35" s="2"/>
      <c r="BE35" s="2"/>
      <c r="BF35" s="2"/>
      <c r="BG35" s="2"/>
      <c r="BH35" s="2"/>
    </row>
    <row r="36" spans="1:60">
      <c r="A36" t="s">
        <v>196</v>
      </c>
      <c r="B36" t="s">
        <v>102</v>
      </c>
      <c r="C36" s="2">
        <v>5319</v>
      </c>
      <c r="D36" s="2">
        <v>5412</v>
      </c>
      <c r="E36" s="2">
        <v>5443</v>
      </c>
      <c r="F36" s="2">
        <v>5415</v>
      </c>
      <c r="G36" s="2">
        <v>5432</v>
      </c>
      <c r="H36" s="2">
        <v>5417</v>
      </c>
      <c r="I36" s="2">
        <v>5435</v>
      </c>
      <c r="J36" s="2">
        <v>5531</v>
      </c>
      <c r="K36" s="2">
        <v>5581</v>
      </c>
      <c r="L36" s="2">
        <v>5610</v>
      </c>
      <c r="M36" s="2">
        <v>5672</v>
      </c>
      <c r="N36" s="2">
        <v>5702</v>
      </c>
      <c r="O36" s="2">
        <v>5725</v>
      </c>
      <c r="P36" s="2">
        <v>5752</v>
      </c>
      <c r="Q36" s="2">
        <v>5746</v>
      </c>
      <c r="R36" s="2">
        <v>5762</v>
      </c>
      <c r="S36" s="2">
        <v>5759</v>
      </c>
      <c r="T36" s="2">
        <v>5813</v>
      </c>
      <c r="U36" s="2">
        <v>5842</v>
      </c>
      <c r="V36" s="2">
        <v>5861</v>
      </c>
      <c r="W36" s="2">
        <v>5860.8743992477603</v>
      </c>
      <c r="X36" s="2">
        <v>5860.8983076310997</v>
      </c>
      <c r="Y36" s="2">
        <v>5861.0241026619897</v>
      </c>
      <c r="Z36" s="2">
        <v>5861.2779346993902</v>
      </c>
      <c r="AA36" s="2">
        <v>5861.6951456124198</v>
      </c>
      <c r="AB36" s="2">
        <v>5861.8330067023699</v>
      </c>
      <c r="AC36" s="2">
        <v>5863.09947679386</v>
      </c>
      <c r="AD36" s="2">
        <v>5864.3600794386903</v>
      </c>
      <c r="AE36" s="2">
        <v>5865.6527122379102</v>
      </c>
      <c r="AF36" s="2">
        <v>5867.11091472508</v>
      </c>
      <c r="AG36" s="2">
        <v>5868.6518040005503</v>
      </c>
      <c r="AH36" s="2">
        <v>5870.2497959256398</v>
      </c>
      <c r="AI36" s="2">
        <v>5871.8794996388397</v>
      </c>
      <c r="AJ36" s="2">
        <v>5873.6315588769903</v>
      </c>
      <c r="AK36" s="2">
        <v>5875.2540399004401</v>
      </c>
      <c r="AL36" s="2">
        <v>5877.2416984635802</v>
      </c>
      <c r="AM36" s="2">
        <v>5879.1857150149799</v>
      </c>
      <c r="AN36" s="2">
        <v>5881.3583200992498</v>
      </c>
      <c r="AO36" s="2">
        <v>5883.4955909259797</v>
      </c>
      <c r="AP36" s="2">
        <v>5885.9479104669799</v>
      </c>
      <c r="AQ36" s="2">
        <v>5888.1656331357999</v>
      </c>
      <c r="AR36" s="2"/>
      <c r="AS36" s="2"/>
      <c r="AT36" s="2"/>
      <c r="AU36" s="2"/>
      <c r="AV36" s="2"/>
      <c r="AW36" s="2"/>
      <c r="AX36" s="2"/>
      <c r="AY36" s="2"/>
      <c r="AZ36" s="2"/>
      <c r="BA36" s="2"/>
      <c r="BB36" s="2"/>
      <c r="BC36" s="2"/>
      <c r="BD36" s="2"/>
      <c r="BE36" s="2"/>
      <c r="BF36" s="2"/>
      <c r="BG36" s="2"/>
      <c r="BH36" s="2"/>
    </row>
    <row r="37" spans="1:60">
      <c r="A37" t="s">
        <v>196</v>
      </c>
      <c r="B37" t="s">
        <v>231</v>
      </c>
      <c r="C37" s="2">
        <v>13035</v>
      </c>
      <c r="D37" s="2">
        <v>13097</v>
      </c>
      <c r="E37" s="2">
        <v>13167</v>
      </c>
      <c r="F37" s="2">
        <v>13395</v>
      </c>
      <c r="G37" s="2">
        <v>13622</v>
      </c>
      <c r="H37" s="2">
        <v>13736</v>
      </c>
      <c r="I37" s="2">
        <v>14238</v>
      </c>
      <c r="J37" s="2">
        <v>14909</v>
      </c>
      <c r="K37" s="2">
        <v>15362</v>
      </c>
      <c r="L37" s="2">
        <v>16036</v>
      </c>
      <c r="M37" s="2">
        <v>16284</v>
      </c>
      <c r="N37" s="2">
        <v>16447</v>
      </c>
      <c r="O37" s="2">
        <v>16716</v>
      </c>
      <c r="P37" s="2">
        <v>16963</v>
      </c>
      <c r="Q37" s="2">
        <v>17225</v>
      </c>
      <c r="R37" s="2">
        <v>17519</v>
      </c>
      <c r="S37" s="2">
        <v>17831</v>
      </c>
      <c r="T37" s="2">
        <v>17861</v>
      </c>
      <c r="U37" s="2">
        <v>18054</v>
      </c>
      <c r="V37" s="2">
        <v>18085</v>
      </c>
      <c r="W37" s="2">
        <v>18064.676442513901</v>
      </c>
      <c r="X37" s="2">
        <v>18067.998319204798</v>
      </c>
      <c r="Y37" s="2">
        <v>18082.9770036179</v>
      </c>
      <c r="Z37" s="2">
        <v>18586.888320431201</v>
      </c>
      <c r="AA37" s="2">
        <v>18895.2979620468</v>
      </c>
      <c r="AB37" s="2">
        <v>19567.474309362799</v>
      </c>
      <c r="AC37" s="2">
        <v>20867.800712578501</v>
      </c>
      <c r="AD37" s="2">
        <v>22162.102588706199</v>
      </c>
      <c r="AE37" s="2">
        <v>23489.290246918401</v>
      </c>
      <c r="AF37" s="2">
        <v>24871.258426055501</v>
      </c>
      <c r="AG37" s="2">
        <v>25826.555552424001</v>
      </c>
      <c r="AH37" s="2">
        <v>26688.656162494499</v>
      </c>
      <c r="AI37" s="2">
        <v>27567.863575455998</v>
      </c>
      <c r="AJ37" s="2">
        <v>28513.0807765227</v>
      </c>
      <c r="AK37" s="2">
        <v>29148.6175500014</v>
      </c>
      <c r="AL37" s="2">
        <v>29610.1883358177</v>
      </c>
      <c r="AM37" s="2">
        <v>30061.624805246302</v>
      </c>
      <c r="AN37" s="2">
        <v>30566.143494588399</v>
      </c>
      <c r="AO37" s="2">
        <v>31062.457102832199</v>
      </c>
      <c r="AP37" s="2">
        <v>31631.930038058101</v>
      </c>
      <c r="AQ37" s="2">
        <v>32146.925932584301</v>
      </c>
      <c r="AR37" s="2"/>
      <c r="AS37" s="2"/>
      <c r="AT37" s="2"/>
      <c r="AU37" s="2"/>
      <c r="AV37" s="2"/>
      <c r="AW37" s="2"/>
      <c r="AX37" s="2"/>
      <c r="AY37" s="2"/>
      <c r="AZ37" s="2"/>
      <c r="BA37" s="2"/>
      <c r="BB37" s="2"/>
      <c r="BC37" s="2"/>
      <c r="BD37" s="2"/>
      <c r="BE37" s="2"/>
      <c r="BF37" s="2"/>
      <c r="BG37" s="2"/>
      <c r="BH37" s="2"/>
    </row>
    <row r="38" spans="1:60">
      <c r="A38" t="s">
        <v>196</v>
      </c>
      <c r="B38" t="s">
        <v>232</v>
      </c>
      <c r="C38" s="2">
        <v>16729</v>
      </c>
      <c r="D38" s="2">
        <v>16630</v>
      </c>
      <c r="E38" s="2">
        <v>16499</v>
      </c>
      <c r="F38" s="2">
        <v>16408</v>
      </c>
      <c r="G38" s="2">
        <v>16368</v>
      </c>
      <c r="H38" s="2">
        <v>16372</v>
      </c>
      <c r="I38" s="2">
        <v>16367</v>
      </c>
      <c r="J38" s="2">
        <v>16532</v>
      </c>
      <c r="K38" s="2">
        <v>16910</v>
      </c>
      <c r="L38" s="2">
        <v>17204</v>
      </c>
      <c r="M38" s="2">
        <v>17455</v>
      </c>
      <c r="N38" s="2">
        <v>17636</v>
      </c>
      <c r="O38" s="2">
        <v>17867</v>
      </c>
      <c r="P38" s="2">
        <v>18089</v>
      </c>
      <c r="Q38" s="2">
        <v>18335</v>
      </c>
      <c r="R38" s="2">
        <v>18627</v>
      </c>
      <c r="S38" s="2">
        <v>19144</v>
      </c>
      <c r="T38" s="2">
        <v>19388</v>
      </c>
      <c r="U38" s="2">
        <v>19806</v>
      </c>
      <c r="V38" s="2">
        <v>19789</v>
      </c>
      <c r="W38" s="2">
        <v>19776.9327546245</v>
      </c>
      <c r="X38" s="2">
        <v>19778.175124334299</v>
      </c>
      <c r="Y38" s="2">
        <v>19808.326938076301</v>
      </c>
      <c r="Z38" s="2">
        <v>19847.990599970501</v>
      </c>
      <c r="AA38" s="2">
        <v>19951.652907506901</v>
      </c>
      <c r="AB38" s="2">
        <v>19977.471368057999</v>
      </c>
      <c r="AC38" s="2">
        <v>20011.191965528102</v>
      </c>
      <c r="AD38" s="2">
        <v>20044.756327546002</v>
      </c>
      <c r="AE38" s="2">
        <v>20079.173502729402</v>
      </c>
      <c r="AF38" s="2">
        <v>20117.999103873099</v>
      </c>
      <c r="AG38" s="2">
        <v>20159.026292877301</v>
      </c>
      <c r="AH38" s="2">
        <v>20201.573905894798</v>
      </c>
      <c r="AI38" s="2">
        <v>20244.965836667801</v>
      </c>
      <c r="AJ38" s="2">
        <v>20291.6155774533</v>
      </c>
      <c r="AK38" s="2">
        <v>20334.8152229894</v>
      </c>
      <c r="AL38" s="2">
        <v>20387.7379401053</v>
      </c>
      <c r="AM38" s="2">
        <v>20439.498678472799</v>
      </c>
      <c r="AN38" s="2">
        <v>20497.345705690401</v>
      </c>
      <c r="AO38" s="2">
        <v>20554.251955982902</v>
      </c>
      <c r="AP38" s="2">
        <v>20619.546501373501</v>
      </c>
      <c r="AQ38" s="2">
        <v>20678.5948271118</v>
      </c>
      <c r="AR38" s="2"/>
      <c r="AS38" s="2"/>
      <c r="AT38" s="2"/>
      <c r="AU38" s="2"/>
      <c r="AV38" s="2"/>
      <c r="AW38" s="2"/>
      <c r="AX38" s="2"/>
      <c r="AY38" s="2"/>
      <c r="AZ38" s="2"/>
      <c r="BA38" s="2"/>
      <c r="BB38" s="2"/>
      <c r="BC38" s="2"/>
      <c r="BD38" s="2"/>
      <c r="BE38" s="2"/>
      <c r="BF38" s="2"/>
      <c r="BG38" s="2"/>
      <c r="BH38" s="2"/>
    </row>
    <row r="39" spans="1:60">
      <c r="A39" t="s">
        <v>196</v>
      </c>
      <c r="B39" t="s">
        <v>233</v>
      </c>
      <c r="C39" s="2">
        <v>11190</v>
      </c>
      <c r="D39" s="2">
        <v>11209</v>
      </c>
      <c r="E39" s="2">
        <v>11169</v>
      </c>
      <c r="F39" s="2">
        <v>11186</v>
      </c>
      <c r="G39" s="2">
        <v>11262</v>
      </c>
      <c r="H39" s="2">
        <v>11351</v>
      </c>
      <c r="I39" s="2">
        <v>11520</v>
      </c>
      <c r="J39" s="2">
        <v>11768</v>
      </c>
      <c r="K39" s="2">
        <v>11909</v>
      </c>
      <c r="L39" s="2">
        <v>12000</v>
      </c>
      <c r="M39" s="2">
        <v>12078</v>
      </c>
      <c r="N39" s="2">
        <v>12098</v>
      </c>
      <c r="O39" s="2">
        <v>12256</v>
      </c>
      <c r="P39" s="2">
        <v>12468</v>
      </c>
      <c r="Q39" s="2">
        <v>12601</v>
      </c>
      <c r="R39" s="2">
        <v>12752</v>
      </c>
      <c r="S39" s="2">
        <v>12964</v>
      </c>
      <c r="T39" s="2">
        <v>12992</v>
      </c>
      <c r="U39" s="2">
        <v>12997</v>
      </c>
      <c r="V39" s="2">
        <v>12972</v>
      </c>
      <c r="W39" s="2">
        <v>12971.935004381001</v>
      </c>
      <c r="X39" s="2">
        <v>12971.9653434232</v>
      </c>
      <c r="Y39" s="2">
        <v>12981.220166286301</v>
      </c>
      <c r="Z39" s="2">
        <v>12986.325576215</v>
      </c>
      <c r="AA39" s="2">
        <v>13006.8264947589</v>
      </c>
      <c r="AB39" s="2">
        <v>13024.9332089012</v>
      </c>
      <c r="AC39" s="2">
        <v>13047.611830722601</v>
      </c>
      <c r="AD39" s="2">
        <v>13070.185389316301</v>
      </c>
      <c r="AE39" s="2">
        <v>13093.3324968913</v>
      </c>
      <c r="AF39" s="2">
        <v>13119.444480223599</v>
      </c>
      <c r="AG39" s="2">
        <v>13147.037130979799</v>
      </c>
      <c r="AH39" s="2">
        <v>13175.652352554</v>
      </c>
      <c r="AI39" s="2">
        <v>13204.8353899336</v>
      </c>
      <c r="AJ39" s="2">
        <v>13236.209452369199</v>
      </c>
      <c r="AK39" s="2">
        <v>13265.263166970801</v>
      </c>
      <c r="AL39" s="2">
        <v>13300.856089614899</v>
      </c>
      <c r="AM39" s="2">
        <v>13335.667529132001</v>
      </c>
      <c r="AN39" s="2">
        <v>13374.572274132101</v>
      </c>
      <c r="AO39" s="2">
        <v>13412.8443216014</v>
      </c>
      <c r="AP39" s="2">
        <v>13456.7578529168</v>
      </c>
      <c r="AQ39" s="2">
        <v>13496.4705245736</v>
      </c>
      <c r="AR39" s="2"/>
      <c r="AS39" s="2"/>
      <c r="AT39" s="2"/>
      <c r="AU39" s="2"/>
      <c r="AV39" s="2"/>
      <c r="AW39" s="2"/>
      <c r="AX39" s="2"/>
      <c r="AY39" s="2"/>
      <c r="AZ39" s="2"/>
      <c r="BA39" s="2"/>
      <c r="BB39" s="2"/>
      <c r="BC39" s="2"/>
      <c r="BD39" s="2"/>
      <c r="BE39" s="2"/>
      <c r="BF39" s="2"/>
      <c r="BG39" s="2"/>
      <c r="BH39" s="2"/>
    </row>
    <row r="40" spans="1:60">
      <c r="A40" t="s">
        <v>196</v>
      </c>
      <c r="B40" t="s">
        <v>234</v>
      </c>
      <c r="C40" s="2">
        <v>13916</v>
      </c>
      <c r="D40" s="2">
        <v>14034</v>
      </c>
      <c r="E40" s="2">
        <v>14038</v>
      </c>
      <c r="F40" s="2">
        <v>14018</v>
      </c>
      <c r="G40" s="2">
        <v>14085</v>
      </c>
      <c r="H40" s="2">
        <v>14227</v>
      </c>
      <c r="I40" s="2">
        <v>14386</v>
      </c>
      <c r="J40" s="2">
        <v>14762</v>
      </c>
      <c r="K40" s="2">
        <v>15143</v>
      </c>
      <c r="L40" s="2">
        <v>15400</v>
      </c>
      <c r="M40" s="2">
        <v>15645</v>
      </c>
      <c r="N40" s="2">
        <v>15808</v>
      </c>
      <c r="O40" s="2">
        <v>16017</v>
      </c>
      <c r="P40" s="2">
        <v>16184</v>
      </c>
      <c r="Q40" s="2">
        <v>16387</v>
      </c>
      <c r="R40" s="2">
        <v>16648</v>
      </c>
      <c r="S40" s="2">
        <v>16777</v>
      </c>
      <c r="T40" s="2">
        <v>16849</v>
      </c>
      <c r="U40" s="2">
        <v>16987</v>
      </c>
      <c r="V40" s="2">
        <v>16903</v>
      </c>
      <c r="W40" s="2">
        <v>16902.8237020083</v>
      </c>
      <c r="X40" s="2">
        <v>16904.9677719219</v>
      </c>
      <c r="Y40" s="2">
        <v>16988.086117576</v>
      </c>
      <c r="Z40" s="2">
        <v>17121.810321108202</v>
      </c>
      <c r="AA40" s="2">
        <v>17562.3823523547</v>
      </c>
      <c r="AB40" s="2">
        <v>17985.181524301799</v>
      </c>
      <c r="AC40" s="2">
        <v>18108.871201211801</v>
      </c>
      <c r="AD40" s="2">
        <v>18231.987820639501</v>
      </c>
      <c r="AE40" s="2">
        <v>18358.232633644398</v>
      </c>
      <c r="AF40" s="2">
        <v>18500.647840945599</v>
      </c>
      <c r="AG40" s="2">
        <v>18651.138640365902</v>
      </c>
      <c r="AH40" s="2">
        <v>18807.206625694598</v>
      </c>
      <c r="AI40" s="2">
        <v>18966.371474258402</v>
      </c>
      <c r="AJ40" s="2">
        <v>19137.486220980001</v>
      </c>
      <c r="AK40" s="2">
        <v>19295.945772663799</v>
      </c>
      <c r="AL40" s="2">
        <v>19490.070259126798</v>
      </c>
      <c r="AM40" s="2">
        <v>19679.932521891598</v>
      </c>
      <c r="AN40" s="2">
        <v>19892.1197519907</v>
      </c>
      <c r="AO40" s="2">
        <v>20100.856159201001</v>
      </c>
      <c r="AP40" s="2">
        <v>20340.361445217801</v>
      </c>
      <c r="AQ40" s="2">
        <v>20556.955123187701</v>
      </c>
      <c r="AR40" s="2"/>
      <c r="AS40" s="2"/>
      <c r="AT40" s="2"/>
      <c r="AU40" s="2"/>
      <c r="AV40" s="2"/>
      <c r="AW40" s="2"/>
      <c r="AX40" s="2"/>
      <c r="AY40" s="2"/>
      <c r="AZ40" s="2"/>
      <c r="BA40" s="2"/>
      <c r="BB40" s="2"/>
      <c r="BC40" s="2"/>
      <c r="BD40" s="2"/>
      <c r="BE40" s="2"/>
      <c r="BF40" s="2"/>
      <c r="BG40" s="2"/>
      <c r="BH40" s="2"/>
    </row>
    <row r="41" spans="1:60">
      <c r="A41" t="s">
        <v>196</v>
      </c>
      <c r="B41" t="s">
        <v>235</v>
      </c>
      <c r="C41" s="2">
        <v>19307</v>
      </c>
      <c r="D41" s="2">
        <v>19247</v>
      </c>
      <c r="E41" s="2">
        <v>19165</v>
      </c>
      <c r="F41" s="2">
        <v>19028</v>
      </c>
      <c r="G41" s="2">
        <v>18834</v>
      </c>
      <c r="H41" s="2">
        <v>18715</v>
      </c>
      <c r="I41" s="2">
        <v>18757</v>
      </c>
      <c r="J41" s="2">
        <v>18928</v>
      </c>
      <c r="K41" s="2">
        <v>19073</v>
      </c>
      <c r="L41" s="2">
        <v>19072</v>
      </c>
      <c r="M41" s="2">
        <v>19110</v>
      </c>
      <c r="N41" s="2">
        <v>19126</v>
      </c>
      <c r="O41" s="2">
        <v>19221</v>
      </c>
      <c r="P41" s="2">
        <v>19292</v>
      </c>
      <c r="Q41" s="2">
        <v>19378</v>
      </c>
      <c r="R41" s="2">
        <v>19448</v>
      </c>
      <c r="S41" s="2">
        <v>19493</v>
      </c>
      <c r="T41" s="2">
        <v>19519</v>
      </c>
      <c r="U41" s="2">
        <v>19519</v>
      </c>
      <c r="V41" s="2">
        <v>19559</v>
      </c>
      <c r="W41" s="2">
        <v>19558.007234331901</v>
      </c>
      <c r="X41" s="2">
        <v>19558.216548945798</v>
      </c>
      <c r="Y41" s="2">
        <v>19564.8003241527</v>
      </c>
      <c r="Z41" s="2">
        <v>19576.096523632299</v>
      </c>
      <c r="AA41" s="2">
        <v>19597.152360826702</v>
      </c>
      <c r="AB41" s="2">
        <v>19617.187956727099</v>
      </c>
      <c r="AC41" s="2">
        <v>19639.464216393601</v>
      </c>
      <c r="AD41" s="2">
        <v>19661.637267702299</v>
      </c>
      <c r="AE41" s="2">
        <v>19684.373696547002</v>
      </c>
      <c r="AF41" s="2">
        <v>19710.022387357501</v>
      </c>
      <c r="AG41" s="2">
        <v>19737.125476594701</v>
      </c>
      <c r="AH41" s="2">
        <v>19765.233001057601</v>
      </c>
      <c r="AI41" s="2">
        <v>19793.8982690046</v>
      </c>
      <c r="AJ41" s="2">
        <v>19824.715688875898</v>
      </c>
      <c r="AK41" s="2">
        <v>19853.253933085402</v>
      </c>
      <c r="AL41" s="2">
        <v>19888.2153611504</v>
      </c>
      <c r="AM41" s="2">
        <v>19922.409171014198</v>
      </c>
      <c r="AN41" s="2">
        <v>19960.623660143301</v>
      </c>
      <c r="AO41" s="2">
        <v>19998.2166695536</v>
      </c>
      <c r="AP41" s="2">
        <v>20041.351096500599</v>
      </c>
      <c r="AQ41" s="2">
        <v>20080.359180278501</v>
      </c>
      <c r="AR41" s="2"/>
      <c r="AS41" s="2"/>
      <c r="AT41" s="2"/>
      <c r="AU41" s="2"/>
      <c r="AV41" s="2"/>
      <c r="AW41" s="2"/>
      <c r="AX41" s="2"/>
      <c r="AY41" s="2"/>
      <c r="AZ41" s="2"/>
      <c r="BA41" s="2"/>
      <c r="BB41" s="2"/>
      <c r="BC41" s="2"/>
      <c r="BD41" s="2"/>
      <c r="BE41" s="2"/>
      <c r="BF41" s="2"/>
      <c r="BG41" s="2"/>
      <c r="BH41" s="2"/>
    </row>
    <row r="42" spans="1:60">
      <c r="A42" t="s">
        <v>196</v>
      </c>
      <c r="B42" t="s">
        <v>236</v>
      </c>
      <c r="C42" s="2">
        <v>9010</v>
      </c>
      <c r="D42" s="2">
        <v>9356</v>
      </c>
      <c r="E42" s="2">
        <v>9631</v>
      </c>
      <c r="F42" s="2">
        <v>9906</v>
      </c>
      <c r="G42" s="2">
        <v>10050</v>
      </c>
      <c r="H42" s="2">
        <v>10169</v>
      </c>
      <c r="I42" s="2">
        <v>10373</v>
      </c>
      <c r="J42" s="2">
        <v>10615</v>
      </c>
      <c r="K42" s="2">
        <v>10790</v>
      </c>
      <c r="L42" s="2">
        <v>10945</v>
      </c>
      <c r="M42" s="2">
        <v>11087</v>
      </c>
      <c r="N42" s="2">
        <v>11121</v>
      </c>
      <c r="O42" s="2">
        <v>11155</v>
      </c>
      <c r="P42" s="2">
        <v>11186</v>
      </c>
      <c r="Q42" s="2">
        <v>11237</v>
      </c>
      <c r="R42" s="2">
        <v>11302</v>
      </c>
      <c r="S42" s="2">
        <v>11372</v>
      </c>
      <c r="T42" s="2">
        <v>11401</v>
      </c>
      <c r="U42" s="2">
        <v>11439</v>
      </c>
      <c r="V42" s="2">
        <v>11319</v>
      </c>
      <c r="W42" s="2">
        <v>11314.299092749699</v>
      </c>
      <c r="X42" s="2">
        <v>11308.224519704499</v>
      </c>
      <c r="Y42" s="2">
        <v>11309.815126523399</v>
      </c>
      <c r="Z42" s="2">
        <v>11314.3088054168</v>
      </c>
      <c r="AA42" s="2">
        <v>11319.9126946081</v>
      </c>
      <c r="AB42" s="2">
        <v>11320.066501351601</v>
      </c>
      <c r="AC42" s="2">
        <v>11314.3266283499</v>
      </c>
      <c r="AD42" s="2">
        <v>11302.8785329211</v>
      </c>
      <c r="AE42" s="2">
        <v>11286.283102748401</v>
      </c>
      <c r="AF42" s="2">
        <v>11267.435941048299</v>
      </c>
      <c r="AG42" s="2">
        <v>11246.7244346467</v>
      </c>
      <c r="AH42" s="2">
        <v>11224.0362311095</v>
      </c>
      <c r="AI42" s="2">
        <v>11199.916200150299</v>
      </c>
      <c r="AJ42" s="2">
        <v>11174.619997893</v>
      </c>
      <c r="AK42" s="2">
        <v>11148.1252002972</v>
      </c>
      <c r="AL42" s="2">
        <v>11120.371553134401</v>
      </c>
      <c r="AM42" s="2">
        <v>11091.2278048632</v>
      </c>
      <c r="AN42" s="2">
        <v>11060.605655376299</v>
      </c>
      <c r="AO42" s="2">
        <v>11028.452291789599</v>
      </c>
      <c r="AP42" s="2">
        <v>10994.7259234344</v>
      </c>
      <c r="AQ42" s="2">
        <v>10959.4335299823</v>
      </c>
      <c r="AR42" s="2"/>
      <c r="AS42" s="2"/>
      <c r="AT42" s="2"/>
      <c r="AU42" s="2"/>
      <c r="AV42" s="2"/>
      <c r="AW42" s="2"/>
      <c r="AX42" s="2"/>
      <c r="AY42" s="2"/>
      <c r="AZ42" s="2"/>
      <c r="BA42" s="2"/>
      <c r="BB42" s="2"/>
      <c r="BC42" s="2"/>
      <c r="BD42" s="2"/>
      <c r="BE42" s="2"/>
      <c r="BF42" s="2"/>
      <c r="BG42" s="2"/>
      <c r="BH42" s="2"/>
    </row>
    <row r="43" spans="1:60">
      <c r="A43" t="s">
        <v>196</v>
      </c>
      <c r="B43" t="s">
        <v>237</v>
      </c>
      <c r="C43" s="2">
        <v>17670</v>
      </c>
      <c r="D43" s="2">
        <v>17570</v>
      </c>
      <c r="E43" s="2">
        <v>17470</v>
      </c>
      <c r="F43" s="2">
        <v>17466</v>
      </c>
      <c r="G43" s="2">
        <v>17508</v>
      </c>
      <c r="H43" s="2">
        <v>17737</v>
      </c>
      <c r="I43" s="2">
        <v>18160</v>
      </c>
      <c r="J43" s="2">
        <v>18733</v>
      </c>
      <c r="K43" s="2">
        <v>19095</v>
      </c>
      <c r="L43" s="2">
        <v>19348</v>
      </c>
      <c r="M43" s="2">
        <v>19552</v>
      </c>
      <c r="N43" s="2">
        <v>19566</v>
      </c>
      <c r="O43" s="2">
        <v>19587</v>
      </c>
      <c r="P43" s="2">
        <v>19601</v>
      </c>
      <c r="Q43" s="2">
        <v>19622</v>
      </c>
      <c r="R43" s="2">
        <v>19659</v>
      </c>
      <c r="S43" s="2">
        <v>19974</v>
      </c>
      <c r="T43" s="2">
        <v>20128</v>
      </c>
      <c r="U43" s="2">
        <v>19993</v>
      </c>
      <c r="V43" s="2">
        <v>19990</v>
      </c>
      <c r="W43" s="2">
        <v>19923.195369359299</v>
      </c>
      <c r="X43" s="2">
        <v>19866.058685894299</v>
      </c>
      <c r="Y43" s="2">
        <v>19839.205106601301</v>
      </c>
      <c r="Z43" s="2">
        <v>19839.817896464301</v>
      </c>
      <c r="AA43" s="2">
        <v>19856.691384402799</v>
      </c>
      <c r="AB43" s="2">
        <v>19867.760209239499</v>
      </c>
      <c r="AC43" s="2">
        <v>19878.242358421001</v>
      </c>
      <c r="AD43" s="2">
        <v>19886.4664970987</v>
      </c>
      <c r="AE43" s="2">
        <v>19894.653500722699</v>
      </c>
      <c r="AF43" s="2">
        <v>19904.199817559202</v>
      </c>
      <c r="AG43" s="2">
        <v>19915.165074464701</v>
      </c>
      <c r="AH43" s="2">
        <v>19926.837138710402</v>
      </c>
      <c r="AI43" s="2">
        <v>19938.069441057301</v>
      </c>
      <c r="AJ43" s="2">
        <v>19949.032359364199</v>
      </c>
      <c r="AK43" s="2">
        <v>19960.580886071799</v>
      </c>
      <c r="AL43" s="2">
        <v>19974.207981518201</v>
      </c>
      <c r="AM43" s="2">
        <v>19990.196442071101</v>
      </c>
      <c r="AN43" s="2">
        <v>20006.880324523601</v>
      </c>
      <c r="AO43" s="2">
        <v>20023.631176967101</v>
      </c>
      <c r="AP43" s="2">
        <v>20040.8242276524</v>
      </c>
      <c r="AQ43" s="2">
        <v>20059.021831904</v>
      </c>
      <c r="AR43" s="2"/>
      <c r="AS43" s="2"/>
      <c r="AT43" s="2"/>
      <c r="AU43" s="2"/>
      <c r="AV43" s="2"/>
      <c r="AW43" s="2"/>
      <c r="AX43" s="2"/>
      <c r="AY43" s="2"/>
      <c r="AZ43" s="2"/>
      <c r="BA43" s="2"/>
      <c r="BB43" s="2"/>
      <c r="BC43" s="2"/>
      <c r="BD43" s="2"/>
      <c r="BE43" s="2"/>
      <c r="BF43" s="2"/>
      <c r="BG43" s="2"/>
      <c r="BH43" s="2"/>
    </row>
    <row r="44" spans="1:60">
      <c r="A44" t="s">
        <v>196</v>
      </c>
      <c r="B44" t="s">
        <v>238</v>
      </c>
      <c r="C44" s="2">
        <v>19631</v>
      </c>
      <c r="D44" s="2">
        <v>19708</v>
      </c>
      <c r="E44" s="2">
        <v>19701</v>
      </c>
      <c r="F44" s="2">
        <v>19715</v>
      </c>
      <c r="G44" s="2">
        <v>19866</v>
      </c>
      <c r="H44" s="2">
        <v>20150</v>
      </c>
      <c r="I44" s="2">
        <v>20337</v>
      </c>
      <c r="J44" s="2">
        <v>20567</v>
      </c>
      <c r="K44" s="2">
        <v>20755</v>
      </c>
      <c r="L44" s="2">
        <v>20942</v>
      </c>
      <c r="M44" s="2">
        <v>21066</v>
      </c>
      <c r="N44" s="2">
        <v>21362</v>
      </c>
      <c r="O44" s="2">
        <v>21735</v>
      </c>
      <c r="P44" s="2">
        <v>22072</v>
      </c>
      <c r="Q44" s="2">
        <v>22391</v>
      </c>
      <c r="R44" s="2">
        <v>22771</v>
      </c>
      <c r="S44" s="2">
        <v>23292</v>
      </c>
      <c r="T44" s="2">
        <v>23644</v>
      </c>
      <c r="U44" s="2">
        <v>23894</v>
      </c>
      <c r="V44" s="2">
        <v>23849</v>
      </c>
      <c r="W44" s="2">
        <v>23589.0457723318</v>
      </c>
      <c r="X44" s="2">
        <v>23332.785766512599</v>
      </c>
      <c r="Y44" s="2">
        <v>23229.2835174145</v>
      </c>
      <c r="Z44" s="2">
        <v>23225.616558092301</v>
      </c>
      <c r="AA44" s="2">
        <v>23334.026810016901</v>
      </c>
      <c r="AB44" s="2">
        <v>23371.3213556798</v>
      </c>
      <c r="AC44" s="2">
        <v>23403.322694882001</v>
      </c>
      <c r="AD44" s="2">
        <v>23438.245898970901</v>
      </c>
      <c r="AE44" s="2">
        <v>23474.797168294601</v>
      </c>
      <c r="AF44" s="2">
        <v>23517.417617019601</v>
      </c>
      <c r="AG44" s="2">
        <v>23566.3732442732</v>
      </c>
      <c r="AH44" s="2">
        <v>23618.484278795899</v>
      </c>
      <c r="AI44" s="2">
        <v>23670.152335344901</v>
      </c>
      <c r="AJ44" s="2">
        <v>23722.319303622</v>
      </c>
      <c r="AK44" s="2">
        <v>23777.272876669998</v>
      </c>
      <c r="AL44" s="2">
        <v>23842.1174957933</v>
      </c>
      <c r="AM44" s="2">
        <v>23918.198467639198</v>
      </c>
      <c r="AN44" s="2">
        <v>23997.588716013299</v>
      </c>
      <c r="AO44" s="2">
        <v>24077.297460410999</v>
      </c>
      <c r="AP44" s="2">
        <v>24159.110419181299</v>
      </c>
      <c r="AQ44" s="2">
        <v>24245.703320286899</v>
      </c>
      <c r="AR44" s="2"/>
      <c r="AS44" s="2"/>
      <c r="AT44" s="2"/>
      <c r="AU44" s="2"/>
      <c r="AV44" s="2"/>
      <c r="AW44" s="2"/>
      <c r="AX44" s="2"/>
      <c r="AY44" s="2"/>
      <c r="AZ44" s="2"/>
      <c r="BA44" s="2"/>
      <c r="BB44" s="2"/>
      <c r="BC44" s="2"/>
      <c r="BD44" s="2"/>
      <c r="BE44" s="2"/>
      <c r="BF44" s="2"/>
      <c r="BG44" s="2"/>
      <c r="BH44" s="2"/>
    </row>
    <row r="45" spans="1:60">
      <c r="A45" t="s">
        <v>196</v>
      </c>
      <c r="B45" t="s">
        <v>239</v>
      </c>
      <c r="C45" s="2">
        <v>15239</v>
      </c>
      <c r="D45" s="2">
        <v>15245</v>
      </c>
      <c r="E45" s="2">
        <v>15314</v>
      </c>
      <c r="F45" s="2">
        <v>15452</v>
      </c>
      <c r="G45" s="2">
        <v>15619</v>
      </c>
      <c r="H45" s="2">
        <v>15860</v>
      </c>
      <c r="I45" s="2">
        <v>16089</v>
      </c>
      <c r="J45" s="2">
        <v>16348</v>
      </c>
      <c r="K45" s="2">
        <v>16512</v>
      </c>
      <c r="L45" s="2">
        <v>16693</v>
      </c>
      <c r="M45" s="2">
        <v>16966</v>
      </c>
      <c r="N45" s="2">
        <v>17195</v>
      </c>
      <c r="O45" s="2">
        <v>17478</v>
      </c>
      <c r="P45" s="2">
        <v>17724</v>
      </c>
      <c r="Q45" s="2">
        <v>17894</v>
      </c>
      <c r="R45" s="2">
        <v>18061</v>
      </c>
      <c r="S45" s="2">
        <v>18514</v>
      </c>
      <c r="T45" s="2">
        <v>18598</v>
      </c>
      <c r="U45" s="2">
        <v>18623</v>
      </c>
      <c r="V45" s="2">
        <v>18718</v>
      </c>
      <c r="W45" s="2">
        <v>18270.302928083402</v>
      </c>
      <c r="X45" s="2">
        <v>17105.060782201799</v>
      </c>
      <c r="Y45" s="2">
        <v>16980.842241750899</v>
      </c>
      <c r="Z45" s="2">
        <v>16938.049169494101</v>
      </c>
      <c r="AA45" s="2">
        <v>17111.595760061999</v>
      </c>
      <c r="AB45" s="2">
        <v>17220.1429068092</v>
      </c>
      <c r="AC45" s="2">
        <v>17309.109940915801</v>
      </c>
      <c r="AD45" s="2">
        <v>17403.4365989281</v>
      </c>
      <c r="AE45" s="2">
        <v>17501.7990853101</v>
      </c>
      <c r="AF45" s="2">
        <v>17656.244499509201</v>
      </c>
      <c r="AG45" s="2">
        <v>17787.9881717809</v>
      </c>
      <c r="AH45" s="2">
        <v>17976.8250266168</v>
      </c>
      <c r="AI45" s="2">
        <v>18120.078052742901</v>
      </c>
      <c r="AJ45" s="2">
        <v>18269.3847993973</v>
      </c>
      <c r="AK45" s="2">
        <v>18426.667075998401</v>
      </c>
      <c r="AL45" s="2">
        <v>18612.2585379796</v>
      </c>
      <c r="AM45" s="2">
        <v>18830.0094133655</v>
      </c>
      <c r="AN45" s="2">
        <v>19057.231261235698</v>
      </c>
      <c r="AO45" s="2">
        <v>19285.365421946801</v>
      </c>
      <c r="AP45" s="2">
        <v>19519.522093490901</v>
      </c>
      <c r="AQ45" s="2">
        <v>19767.359091775001</v>
      </c>
      <c r="AR45" s="2"/>
      <c r="AS45" s="2"/>
      <c r="AT45" s="2"/>
      <c r="AU45" s="2"/>
      <c r="AV45" s="2"/>
      <c r="AW45" s="2"/>
      <c r="AX45" s="2"/>
      <c r="AY45" s="2"/>
      <c r="AZ45" s="2"/>
      <c r="BA45" s="2"/>
      <c r="BB45" s="2"/>
      <c r="BC45" s="2"/>
      <c r="BD45" s="2"/>
      <c r="BE45" s="2"/>
      <c r="BF45" s="2"/>
      <c r="BG45" s="2"/>
      <c r="BH45" s="2"/>
    </row>
    <row r="46" spans="1:60">
      <c r="A46" t="s">
        <v>196</v>
      </c>
      <c r="B46" t="s">
        <v>240</v>
      </c>
      <c r="C46" s="2">
        <v>16448</v>
      </c>
      <c r="D46" s="2">
        <v>16277</v>
      </c>
      <c r="E46" s="2">
        <v>16112</v>
      </c>
      <c r="F46" s="2">
        <v>15961</v>
      </c>
      <c r="G46" s="2">
        <v>15873</v>
      </c>
      <c r="H46" s="2">
        <v>15757</v>
      </c>
      <c r="I46" s="2">
        <v>15668</v>
      </c>
      <c r="J46" s="2">
        <v>15742</v>
      </c>
      <c r="K46" s="2">
        <v>15781</v>
      </c>
      <c r="L46" s="2">
        <v>15820</v>
      </c>
      <c r="M46" s="2">
        <v>15943</v>
      </c>
      <c r="N46" s="2">
        <v>16033</v>
      </c>
      <c r="O46" s="2">
        <v>16191</v>
      </c>
      <c r="P46" s="2">
        <v>16332</v>
      </c>
      <c r="Q46" s="2">
        <v>16456</v>
      </c>
      <c r="R46" s="2">
        <v>16558</v>
      </c>
      <c r="S46" s="2">
        <v>16764</v>
      </c>
      <c r="T46" s="2">
        <v>16845</v>
      </c>
      <c r="U46" s="2">
        <v>16913</v>
      </c>
      <c r="V46" s="2">
        <v>16925</v>
      </c>
      <c r="W46" s="2">
        <v>16979.206673938999</v>
      </c>
      <c r="X46" s="2">
        <v>17052.129718132601</v>
      </c>
      <c r="Y46" s="2">
        <v>17066.0006904117</v>
      </c>
      <c r="Z46" s="2">
        <v>17116.587881376599</v>
      </c>
      <c r="AA46" s="2">
        <v>17136.729482133</v>
      </c>
      <c r="AB46" s="2">
        <v>17156.221591391</v>
      </c>
      <c r="AC46" s="2">
        <v>17411.223407933699</v>
      </c>
      <c r="AD46" s="2">
        <v>17667.8467550643</v>
      </c>
      <c r="AE46" s="2">
        <v>17938.344612626701</v>
      </c>
      <c r="AF46" s="2">
        <v>18222.088164111901</v>
      </c>
      <c r="AG46" s="2">
        <v>18509.470659139501</v>
      </c>
      <c r="AH46" s="2">
        <v>18797.4949991998</v>
      </c>
      <c r="AI46" s="2">
        <v>19103.755086204001</v>
      </c>
      <c r="AJ46" s="2">
        <v>19394.102213988299</v>
      </c>
      <c r="AK46" s="2">
        <v>19697.191449282102</v>
      </c>
      <c r="AL46" s="2">
        <v>20011.027333992999</v>
      </c>
      <c r="AM46" s="2">
        <v>20318.7096717204</v>
      </c>
      <c r="AN46" s="2">
        <v>20642.600351892299</v>
      </c>
      <c r="AO46" s="2">
        <v>20963.0602829979</v>
      </c>
      <c r="AP46" s="2">
        <v>21292.444128792999</v>
      </c>
      <c r="AQ46" s="2">
        <v>21632.423312258601</v>
      </c>
      <c r="AR46" s="2"/>
      <c r="AS46" s="2"/>
      <c r="AT46" s="2"/>
      <c r="AU46" s="2"/>
      <c r="AV46" s="2"/>
      <c r="AW46" s="2"/>
      <c r="AX46" s="2"/>
      <c r="AY46" s="2"/>
      <c r="AZ46" s="2"/>
      <c r="BA46" s="2"/>
      <c r="BB46" s="2"/>
      <c r="BC46" s="2"/>
      <c r="BD46" s="2"/>
      <c r="BE46" s="2"/>
      <c r="BF46" s="2"/>
      <c r="BG46" s="2"/>
      <c r="BH46" s="2"/>
    </row>
    <row r="47" spans="1:60">
      <c r="A47" t="s">
        <v>196</v>
      </c>
      <c r="B47" t="s">
        <v>241</v>
      </c>
      <c r="C47" s="2">
        <v>19256</v>
      </c>
      <c r="D47" s="2">
        <v>19149</v>
      </c>
      <c r="E47" s="2">
        <v>19046</v>
      </c>
      <c r="F47" s="2">
        <v>18927</v>
      </c>
      <c r="G47" s="2">
        <v>18887</v>
      </c>
      <c r="H47" s="2">
        <v>18819</v>
      </c>
      <c r="I47" s="2">
        <v>18943</v>
      </c>
      <c r="J47" s="2">
        <v>19123</v>
      </c>
      <c r="K47" s="2">
        <v>19244</v>
      </c>
      <c r="L47" s="2">
        <v>19225</v>
      </c>
      <c r="M47" s="2">
        <v>19177</v>
      </c>
      <c r="N47" s="2">
        <v>19200</v>
      </c>
      <c r="O47" s="2">
        <v>19288</v>
      </c>
      <c r="P47" s="2">
        <v>19344</v>
      </c>
      <c r="Q47" s="2">
        <v>19395</v>
      </c>
      <c r="R47" s="2">
        <v>19498</v>
      </c>
      <c r="S47" s="2">
        <v>19712</v>
      </c>
      <c r="T47" s="2">
        <v>19765</v>
      </c>
      <c r="U47" s="2">
        <v>19798</v>
      </c>
      <c r="V47" s="2">
        <v>19743</v>
      </c>
      <c r="W47" s="2">
        <v>19749.9700633305</v>
      </c>
      <c r="X47" s="2">
        <v>19761.687037842501</v>
      </c>
      <c r="Y47" s="2">
        <v>19778.998725234898</v>
      </c>
      <c r="Z47" s="2">
        <v>19802.260948530798</v>
      </c>
      <c r="AA47" s="2">
        <v>19834.708532267199</v>
      </c>
      <c r="AB47" s="2">
        <v>19864.194241301</v>
      </c>
      <c r="AC47" s="2">
        <v>19899.769965754102</v>
      </c>
      <c r="AD47" s="2">
        <v>19935.571953479299</v>
      </c>
      <c r="AE47" s="2">
        <v>19973.309556128501</v>
      </c>
      <c r="AF47" s="2">
        <v>20012.895087236298</v>
      </c>
      <c r="AG47" s="2">
        <v>20052.988299401801</v>
      </c>
      <c r="AH47" s="2">
        <v>20093.1710495593</v>
      </c>
      <c r="AI47" s="2">
        <v>20135.897900146399</v>
      </c>
      <c r="AJ47" s="2">
        <v>20176.404703716202</v>
      </c>
      <c r="AK47" s="2">
        <v>20218.689182946699</v>
      </c>
      <c r="AL47" s="2">
        <v>20262.4729436097</v>
      </c>
      <c r="AM47" s="2">
        <v>20305.398214181001</v>
      </c>
      <c r="AN47" s="2">
        <v>20350.5847360642</v>
      </c>
      <c r="AO47" s="2">
        <v>20395.292628577099</v>
      </c>
      <c r="AP47" s="2">
        <v>20441.245513335401</v>
      </c>
      <c r="AQ47" s="2">
        <v>20488.676562545501</v>
      </c>
      <c r="AR47" s="2"/>
      <c r="AS47" s="2"/>
      <c r="AT47" s="2"/>
      <c r="AU47" s="2"/>
      <c r="AV47" s="2"/>
      <c r="AW47" s="2"/>
      <c r="AX47" s="2"/>
      <c r="AY47" s="2"/>
      <c r="AZ47" s="2"/>
      <c r="BA47" s="2"/>
      <c r="BB47" s="2"/>
      <c r="BC47" s="2"/>
      <c r="BD47" s="2"/>
      <c r="BE47" s="2"/>
      <c r="BF47" s="2"/>
      <c r="BG47" s="2"/>
      <c r="BH47" s="2"/>
    </row>
    <row r="48" spans="1:60">
      <c r="A48" t="s">
        <v>196</v>
      </c>
      <c r="B48" t="s">
        <v>106</v>
      </c>
      <c r="C48" s="2">
        <v>7871</v>
      </c>
      <c r="D48" s="2">
        <v>8170</v>
      </c>
      <c r="E48" s="2">
        <v>8241</v>
      </c>
      <c r="F48" s="2">
        <v>8248</v>
      </c>
      <c r="G48" s="2">
        <v>8250</v>
      </c>
      <c r="H48" s="2">
        <v>8270</v>
      </c>
      <c r="I48" s="2">
        <v>8460</v>
      </c>
      <c r="J48" s="2">
        <v>8752</v>
      </c>
      <c r="K48" s="2">
        <v>9033</v>
      </c>
      <c r="L48" s="2">
        <v>9175</v>
      </c>
      <c r="M48" s="2">
        <v>9319</v>
      </c>
      <c r="N48" s="2">
        <v>9564</v>
      </c>
      <c r="O48" s="2">
        <v>9832</v>
      </c>
      <c r="P48" s="2">
        <v>10233</v>
      </c>
      <c r="Q48" s="2">
        <v>10708</v>
      </c>
      <c r="R48" s="2">
        <v>11376</v>
      </c>
      <c r="S48" s="2">
        <v>11802</v>
      </c>
      <c r="T48" s="2">
        <v>12519</v>
      </c>
      <c r="U48" s="2">
        <v>13131</v>
      </c>
      <c r="V48" s="2">
        <v>13664</v>
      </c>
      <c r="W48" s="2">
        <v>12616.826099559499</v>
      </c>
      <c r="X48" s="2">
        <v>12310.4551114686</v>
      </c>
      <c r="Y48" s="2">
        <v>11949.007354363301</v>
      </c>
      <c r="Z48" s="2">
        <v>11917.894768738999</v>
      </c>
      <c r="AA48" s="2">
        <v>12240.5267978723</v>
      </c>
      <c r="AB48" s="2">
        <v>12520.066185567501</v>
      </c>
      <c r="AC48" s="2">
        <v>12760.076239801299</v>
      </c>
      <c r="AD48" s="2">
        <v>12922.116455737099</v>
      </c>
      <c r="AE48" s="2">
        <v>12980.949571744301</v>
      </c>
      <c r="AF48" s="2">
        <v>13040.680547760499</v>
      </c>
      <c r="AG48" s="2">
        <v>13106.414391132899</v>
      </c>
      <c r="AH48" s="2">
        <v>13176.385072503401</v>
      </c>
      <c r="AI48" s="2">
        <v>13248.250567778199</v>
      </c>
      <c r="AJ48" s="2">
        <v>13323.571907760899</v>
      </c>
      <c r="AK48" s="2">
        <v>13402.916694870601</v>
      </c>
      <c r="AL48" s="2">
        <v>13496.542718930599</v>
      </c>
      <c r="AM48" s="2">
        <v>13606.3923284991</v>
      </c>
      <c r="AN48" s="2">
        <v>13721.0197815721</v>
      </c>
      <c r="AO48" s="2">
        <v>13836.1074806005</v>
      </c>
      <c r="AP48" s="2">
        <v>13954.2332571062</v>
      </c>
      <c r="AQ48" s="2">
        <v>14079.260519016199</v>
      </c>
      <c r="AR48" s="2"/>
      <c r="AS48" s="2"/>
      <c r="AT48" s="2"/>
      <c r="AU48" s="2"/>
      <c r="AV48" s="2"/>
      <c r="AW48" s="2"/>
      <c r="AX48" s="2"/>
      <c r="AY48" s="2"/>
      <c r="AZ48" s="2"/>
      <c r="BA48" s="2"/>
      <c r="BB48" s="2"/>
      <c r="BC48" s="2"/>
      <c r="BD48" s="2"/>
      <c r="BE48" s="2"/>
      <c r="BF48" s="2"/>
      <c r="BG48" s="2"/>
      <c r="BH48" s="2"/>
    </row>
    <row r="49" spans="1:60">
      <c r="A49" t="s">
        <v>196</v>
      </c>
      <c r="B49" t="s">
        <v>242</v>
      </c>
      <c r="C49" s="2">
        <v>10153</v>
      </c>
      <c r="D49" s="2">
        <v>10348</v>
      </c>
      <c r="E49" s="2">
        <v>10407</v>
      </c>
      <c r="F49" s="2">
        <v>10445</v>
      </c>
      <c r="G49" s="2">
        <v>10476</v>
      </c>
      <c r="H49" s="2">
        <v>10519</v>
      </c>
      <c r="I49" s="2">
        <v>10553</v>
      </c>
      <c r="J49" s="2">
        <v>10660</v>
      </c>
      <c r="K49" s="2">
        <v>10749</v>
      </c>
      <c r="L49" s="2">
        <v>10780</v>
      </c>
      <c r="M49" s="2">
        <v>10699</v>
      </c>
      <c r="N49" s="2">
        <v>10748</v>
      </c>
      <c r="O49" s="2">
        <v>10810</v>
      </c>
      <c r="P49" s="2">
        <v>10871</v>
      </c>
      <c r="Q49" s="2">
        <v>10933</v>
      </c>
      <c r="R49" s="2">
        <v>10995</v>
      </c>
      <c r="S49" s="2">
        <v>11036</v>
      </c>
      <c r="T49" s="2">
        <v>11105</v>
      </c>
      <c r="U49" s="2">
        <v>11142</v>
      </c>
      <c r="V49" s="2">
        <v>11141</v>
      </c>
      <c r="W49" s="2">
        <v>11152.3499632078</v>
      </c>
      <c r="X49" s="2">
        <v>11170.043814517499</v>
      </c>
      <c r="Y49" s="2">
        <v>11203.388907192601</v>
      </c>
      <c r="Z49" s="2">
        <v>11249.664622689799</v>
      </c>
      <c r="AA49" s="2">
        <v>11308.816592626799</v>
      </c>
      <c r="AB49" s="2">
        <v>11368.669468267601</v>
      </c>
      <c r="AC49" s="2">
        <v>11428.3858781996</v>
      </c>
      <c r="AD49" s="2">
        <v>11487.465615974401</v>
      </c>
      <c r="AE49" s="2">
        <v>11545.8254260429</v>
      </c>
      <c r="AF49" s="2">
        <v>11603.9403157821</v>
      </c>
      <c r="AG49" s="2">
        <v>11661.8134980963</v>
      </c>
      <c r="AH49" s="2">
        <v>11718.692397855701</v>
      </c>
      <c r="AI49" s="2">
        <v>11774.770536414901</v>
      </c>
      <c r="AJ49" s="2">
        <v>11830.0300586171</v>
      </c>
      <c r="AK49" s="2">
        <v>11884.568609963901</v>
      </c>
      <c r="AL49" s="2">
        <v>11938.452791580399</v>
      </c>
      <c r="AM49" s="2">
        <v>11991.6656245042</v>
      </c>
      <c r="AN49" s="2">
        <v>12044.3262006676</v>
      </c>
      <c r="AO49" s="2">
        <v>12096.5329932938</v>
      </c>
      <c r="AP49" s="2">
        <v>12148.3760404676</v>
      </c>
      <c r="AQ49" s="2">
        <v>12199.8889940421</v>
      </c>
      <c r="AR49" s="2"/>
      <c r="AS49" s="2"/>
      <c r="AT49" s="2"/>
      <c r="AU49" s="2"/>
      <c r="AV49" s="2"/>
      <c r="AW49" s="2"/>
      <c r="AX49" s="2"/>
      <c r="AY49" s="2"/>
      <c r="AZ49" s="2"/>
      <c r="BA49" s="2"/>
      <c r="BB49" s="2"/>
      <c r="BC49" s="2"/>
      <c r="BD49" s="2"/>
      <c r="BE49" s="2"/>
      <c r="BF49" s="2"/>
      <c r="BG49" s="2"/>
      <c r="BH49" s="2"/>
    </row>
    <row r="50" spans="1:60">
      <c r="A50" t="s">
        <v>196</v>
      </c>
      <c r="B50" t="s">
        <v>111</v>
      </c>
      <c r="C50" s="2">
        <v>19619</v>
      </c>
      <c r="D50" s="2">
        <v>19633</v>
      </c>
      <c r="E50" s="2">
        <v>19568</v>
      </c>
      <c r="F50" s="2">
        <v>19507</v>
      </c>
      <c r="G50" s="2">
        <v>19511</v>
      </c>
      <c r="H50" s="2">
        <v>19568</v>
      </c>
      <c r="I50" s="2">
        <v>19649</v>
      </c>
      <c r="J50" s="2">
        <v>19776</v>
      </c>
      <c r="K50" s="2">
        <v>19841</v>
      </c>
      <c r="L50" s="2">
        <v>19827</v>
      </c>
      <c r="M50" s="2">
        <v>19795</v>
      </c>
      <c r="N50" s="2">
        <v>19697</v>
      </c>
      <c r="O50" s="2">
        <v>19505</v>
      </c>
      <c r="P50" s="2">
        <v>19427</v>
      </c>
      <c r="Q50" s="2">
        <v>19450</v>
      </c>
      <c r="R50" s="2">
        <v>19523</v>
      </c>
      <c r="S50" s="2">
        <v>19679</v>
      </c>
      <c r="T50" s="2">
        <v>19856</v>
      </c>
      <c r="U50" s="2">
        <v>20030</v>
      </c>
      <c r="V50" s="2">
        <v>20138</v>
      </c>
      <c r="W50" s="2">
        <v>20140.751982976501</v>
      </c>
      <c r="X50" s="2">
        <v>20189.1771827216</v>
      </c>
      <c r="Y50" s="2">
        <v>20193.029917246298</v>
      </c>
      <c r="Z50" s="2">
        <v>20525.357437332201</v>
      </c>
      <c r="AA50" s="2">
        <v>20633.047914414201</v>
      </c>
      <c r="AB50" s="2">
        <v>20843.0249281629</v>
      </c>
      <c r="AC50" s="2">
        <v>20940.879578237302</v>
      </c>
      <c r="AD50" s="2">
        <v>21039.356478731101</v>
      </c>
      <c r="AE50" s="2">
        <v>21143.157594521799</v>
      </c>
      <c r="AF50" s="2">
        <v>21252.0416261143</v>
      </c>
      <c r="AG50" s="2">
        <v>21260.908518600801</v>
      </c>
      <c r="AH50" s="2">
        <v>21269.795208739401</v>
      </c>
      <c r="AI50" s="2">
        <v>21279.2445540058</v>
      </c>
      <c r="AJ50" s="2">
        <v>21288.202914976999</v>
      </c>
      <c r="AK50" s="2">
        <v>21297.554422592199</v>
      </c>
      <c r="AL50" s="2">
        <v>21307.237505703699</v>
      </c>
      <c r="AM50" s="2">
        <v>21316.730728172199</v>
      </c>
      <c r="AN50" s="2">
        <v>21326.7240435362</v>
      </c>
      <c r="AO50" s="2">
        <v>21336.611504685301</v>
      </c>
      <c r="AP50" s="2">
        <v>21346.774305968898</v>
      </c>
      <c r="AQ50" s="2">
        <v>21357.2640145937</v>
      </c>
      <c r="AR50" s="2"/>
      <c r="AS50" s="2"/>
      <c r="AT50" s="2"/>
      <c r="AU50" s="2"/>
      <c r="AV50" s="2"/>
      <c r="AW50" s="2"/>
      <c r="AX50" s="2"/>
      <c r="AY50" s="2"/>
      <c r="AZ50" s="2"/>
      <c r="BA50" s="2"/>
      <c r="BB50" s="2"/>
      <c r="BC50" s="2"/>
      <c r="BD50" s="2"/>
      <c r="BE50" s="2"/>
      <c r="BF50" s="2"/>
      <c r="BG50" s="2"/>
      <c r="BH50" s="2"/>
    </row>
    <row r="51" spans="1:60">
      <c r="A51" t="s">
        <v>196</v>
      </c>
      <c r="B51" t="s">
        <v>243</v>
      </c>
      <c r="C51" s="2">
        <v>9024</v>
      </c>
      <c r="D51" s="2">
        <v>8993</v>
      </c>
      <c r="E51" s="2">
        <v>8938</v>
      </c>
      <c r="F51" s="2">
        <v>8895</v>
      </c>
      <c r="G51" s="2">
        <v>8893</v>
      </c>
      <c r="H51" s="2">
        <v>8879</v>
      </c>
      <c r="I51" s="2">
        <v>8845</v>
      </c>
      <c r="J51" s="2">
        <v>8960</v>
      </c>
      <c r="K51" s="2">
        <v>9064</v>
      </c>
      <c r="L51" s="2">
        <v>9173</v>
      </c>
      <c r="M51" s="2">
        <v>9216</v>
      </c>
      <c r="N51" s="2">
        <v>9269</v>
      </c>
      <c r="O51" s="2">
        <v>9347</v>
      </c>
      <c r="P51" s="2">
        <v>9419</v>
      </c>
      <c r="Q51" s="2">
        <v>9495</v>
      </c>
      <c r="R51" s="2">
        <v>9590</v>
      </c>
      <c r="S51" s="2">
        <v>9669</v>
      </c>
      <c r="T51" s="2">
        <v>9726</v>
      </c>
      <c r="U51" s="2">
        <v>9769</v>
      </c>
      <c r="V51" s="2">
        <v>9843</v>
      </c>
      <c r="W51" s="2">
        <v>9854.0455961176904</v>
      </c>
      <c r="X51" s="2">
        <v>9870.0880443804108</v>
      </c>
      <c r="Y51" s="2">
        <v>9896.5797602890907</v>
      </c>
      <c r="Z51" s="2">
        <v>9929.7618867632991</v>
      </c>
      <c r="AA51" s="2">
        <v>9968.1556862651505</v>
      </c>
      <c r="AB51" s="2">
        <v>10006.2888843813</v>
      </c>
      <c r="AC51" s="2">
        <v>10043.556163163301</v>
      </c>
      <c r="AD51" s="2">
        <v>10079.706133555201</v>
      </c>
      <c r="AE51" s="2">
        <v>10114.8262515857</v>
      </c>
      <c r="AF51" s="2">
        <v>10150.4097993491</v>
      </c>
      <c r="AG51" s="2">
        <v>10186.5989743881</v>
      </c>
      <c r="AH51" s="2">
        <v>10223.0715049998</v>
      </c>
      <c r="AI51" s="2">
        <v>10260.100300211099</v>
      </c>
      <c r="AJ51" s="2">
        <v>10297.6623900497</v>
      </c>
      <c r="AK51" s="2">
        <v>10335.7201037011</v>
      </c>
      <c r="AL51" s="2">
        <v>10374.222949654401</v>
      </c>
      <c r="AM51" s="2">
        <v>10413.0213483957</v>
      </c>
      <c r="AN51" s="2">
        <v>10452.080420575499</v>
      </c>
      <c r="AO51" s="2">
        <v>10491.3278504604</v>
      </c>
      <c r="AP51" s="2">
        <v>10530.6770177011</v>
      </c>
      <c r="AQ51" s="2">
        <v>10570.042367869401</v>
      </c>
      <c r="AR51" s="2"/>
      <c r="AS51" s="2"/>
      <c r="AT51" s="2"/>
      <c r="AU51" s="2"/>
      <c r="AV51" s="2"/>
      <c r="AW51" s="2"/>
      <c r="AX51" s="2"/>
      <c r="AY51" s="2"/>
      <c r="AZ51" s="2"/>
      <c r="BA51" s="2"/>
      <c r="BB51" s="2"/>
      <c r="BC51" s="2"/>
      <c r="BD51" s="2"/>
      <c r="BE51" s="2"/>
      <c r="BF51" s="2"/>
      <c r="BG51" s="2"/>
      <c r="BH51" s="2"/>
    </row>
    <row r="52" spans="1:60">
      <c r="A52" t="s">
        <v>196</v>
      </c>
      <c r="B52" t="s">
        <v>244</v>
      </c>
      <c r="C52" s="2">
        <v>19243</v>
      </c>
      <c r="D52" s="2">
        <v>19509</v>
      </c>
      <c r="E52" s="2">
        <v>19761</v>
      </c>
      <c r="F52" s="2">
        <v>20083</v>
      </c>
      <c r="G52" s="2">
        <v>20318</v>
      </c>
      <c r="H52" s="2">
        <v>20752</v>
      </c>
      <c r="I52" s="2">
        <v>21176</v>
      </c>
      <c r="J52" s="2">
        <v>21458</v>
      </c>
      <c r="K52" s="2">
        <v>21729</v>
      </c>
      <c r="L52" s="2">
        <v>21808</v>
      </c>
      <c r="M52" s="2">
        <v>22226</v>
      </c>
      <c r="N52" s="2">
        <v>22979</v>
      </c>
      <c r="O52" s="2">
        <v>23867</v>
      </c>
      <c r="P52" s="2">
        <v>24764</v>
      </c>
      <c r="Q52" s="2">
        <v>25260</v>
      </c>
      <c r="R52" s="2">
        <v>25806</v>
      </c>
      <c r="S52" s="2">
        <v>26570</v>
      </c>
      <c r="T52" s="2">
        <v>27049</v>
      </c>
      <c r="U52" s="2">
        <v>27829</v>
      </c>
      <c r="V52" s="2">
        <v>28285</v>
      </c>
      <c r="W52" s="2">
        <v>28531.482784022999</v>
      </c>
      <c r="X52" s="2">
        <v>28818.231298050301</v>
      </c>
      <c r="Y52" s="2">
        <v>29388.814213970101</v>
      </c>
      <c r="Z52" s="2">
        <v>30055.597643269401</v>
      </c>
      <c r="AA52" s="2">
        <v>31042.639450414201</v>
      </c>
      <c r="AB52" s="2">
        <v>31618.312967698799</v>
      </c>
      <c r="AC52" s="2">
        <v>32713.523623572499</v>
      </c>
      <c r="AD52" s="2">
        <v>33401.124276421302</v>
      </c>
      <c r="AE52" s="2">
        <v>34116.2876277998</v>
      </c>
      <c r="AF52" s="2">
        <v>34936.900670100898</v>
      </c>
      <c r="AG52" s="2">
        <v>35768.037866986102</v>
      </c>
      <c r="AH52" s="2">
        <v>36580.559037392799</v>
      </c>
      <c r="AI52" s="2">
        <v>37444.523578353997</v>
      </c>
      <c r="AJ52" s="2">
        <v>38222.484659698101</v>
      </c>
      <c r="AK52" s="2">
        <v>39034.587172647502</v>
      </c>
      <c r="AL52" s="2">
        <v>39875.484458680701</v>
      </c>
      <c r="AM52" s="2">
        <v>40140.461623924901</v>
      </c>
      <c r="AN52" s="2">
        <v>40317.963684214003</v>
      </c>
      <c r="AO52" s="2">
        <v>40504.974467298402</v>
      </c>
      <c r="AP52" s="2">
        <v>40697.192977714403</v>
      </c>
      <c r="AQ52" s="2">
        <v>40883.512032911298</v>
      </c>
      <c r="AR52" s="2"/>
      <c r="AS52" s="2"/>
      <c r="AT52" s="2"/>
      <c r="AU52" s="2"/>
      <c r="AV52" s="2"/>
      <c r="AW52" s="2"/>
      <c r="AX52" s="2"/>
      <c r="AY52" s="2"/>
      <c r="AZ52" s="2"/>
      <c r="BA52" s="2"/>
      <c r="BB52" s="2"/>
      <c r="BC52" s="2"/>
      <c r="BD52" s="2"/>
      <c r="BE52" s="2"/>
      <c r="BF52" s="2"/>
      <c r="BG52" s="2"/>
      <c r="BH52" s="2"/>
    </row>
    <row r="53" spans="1:60">
      <c r="A53" t="s">
        <v>196</v>
      </c>
      <c r="B53" t="s">
        <v>245</v>
      </c>
      <c r="C53" s="2">
        <v>23497</v>
      </c>
      <c r="D53" s="2">
        <v>23495</v>
      </c>
      <c r="E53" s="2">
        <v>23415</v>
      </c>
      <c r="F53" s="2">
        <v>23225</v>
      </c>
      <c r="G53" s="2">
        <v>23262</v>
      </c>
      <c r="H53" s="2">
        <v>23293</v>
      </c>
      <c r="I53" s="2">
        <v>23369</v>
      </c>
      <c r="J53" s="2">
        <v>23777</v>
      </c>
      <c r="K53" s="2">
        <v>24116</v>
      </c>
      <c r="L53" s="2">
        <v>24462</v>
      </c>
      <c r="M53" s="2">
        <v>24605</v>
      </c>
      <c r="N53" s="2">
        <v>24816</v>
      </c>
      <c r="O53" s="2">
        <v>25026</v>
      </c>
      <c r="P53" s="2">
        <v>25197</v>
      </c>
      <c r="Q53" s="2">
        <v>25335</v>
      </c>
      <c r="R53" s="2">
        <v>25492</v>
      </c>
      <c r="S53" s="2">
        <v>25768</v>
      </c>
      <c r="T53" s="2">
        <v>25852</v>
      </c>
      <c r="U53" s="2">
        <v>25890</v>
      </c>
      <c r="V53" s="2">
        <v>25768</v>
      </c>
      <c r="W53" s="2">
        <v>25784.787325137499</v>
      </c>
      <c r="X53" s="2">
        <v>25809.041138363798</v>
      </c>
      <c r="Y53" s="2">
        <v>25848.9641727895</v>
      </c>
      <c r="Z53" s="2">
        <v>25908.554385389802</v>
      </c>
      <c r="AA53" s="2">
        <v>25981.498907425299</v>
      </c>
      <c r="AB53" s="2">
        <v>26259.8689043704</v>
      </c>
      <c r="AC53" s="2">
        <v>26346.3540224221</v>
      </c>
      <c r="AD53" s="2">
        <v>26680.4239916681</v>
      </c>
      <c r="AE53" s="2">
        <v>26831.0716740885</v>
      </c>
      <c r="AF53" s="2">
        <v>26989.096246953301</v>
      </c>
      <c r="AG53" s="2">
        <v>27190.870122182801</v>
      </c>
      <c r="AH53" s="2">
        <v>27414.002569185399</v>
      </c>
      <c r="AI53" s="2">
        <v>27651.262254117999</v>
      </c>
      <c r="AJ53" s="2">
        <v>27945.7468275879</v>
      </c>
      <c r="AK53" s="2">
        <v>28253.155019626</v>
      </c>
      <c r="AL53" s="2">
        <v>28571.462975448001</v>
      </c>
      <c r="AM53" s="2">
        <v>28883.529725144901</v>
      </c>
      <c r="AN53" s="2">
        <v>29287.272574394701</v>
      </c>
      <c r="AO53" s="2">
        <v>29686.738860440601</v>
      </c>
      <c r="AP53" s="2">
        <v>30097.329165133</v>
      </c>
      <c r="AQ53" s="2">
        <v>30521.126984820999</v>
      </c>
      <c r="AR53" s="2"/>
      <c r="AS53" s="2"/>
      <c r="AT53" s="2"/>
      <c r="AU53" s="2"/>
      <c r="AV53" s="2"/>
      <c r="AW53" s="2"/>
      <c r="AX53" s="2"/>
      <c r="AY53" s="2"/>
      <c r="AZ53" s="2"/>
      <c r="BA53" s="2"/>
      <c r="BB53" s="2"/>
      <c r="BC53" s="2"/>
      <c r="BD53" s="2"/>
      <c r="BE53" s="2"/>
      <c r="BF53" s="2"/>
      <c r="BG53" s="2"/>
      <c r="BH53" s="2"/>
    </row>
    <row r="54" spans="1:60">
      <c r="A54" t="s">
        <v>196</v>
      </c>
      <c r="B54" t="s">
        <v>246</v>
      </c>
      <c r="C54" s="2">
        <v>15884</v>
      </c>
      <c r="D54" s="2">
        <v>15791</v>
      </c>
      <c r="E54" s="2">
        <v>15717</v>
      </c>
      <c r="F54" s="2">
        <v>15596</v>
      </c>
      <c r="G54" s="2">
        <v>15640</v>
      </c>
      <c r="H54" s="2">
        <v>15651</v>
      </c>
      <c r="I54" s="2">
        <v>15937</v>
      </c>
      <c r="J54" s="2">
        <v>16163</v>
      </c>
      <c r="K54" s="2">
        <v>16302</v>
      </c>
      <c r="L54" s="2">
        <v>16409</v>
      </c>
      <c r="M54" s="2">
        <v>16484</v>
      </c>
      <c r="N54" s="2">
        <v>16727</v>
      </c>
      <c r="O54" s="2">
        <v>17000</v>
      </c>
      <c r="P54" s="2">
        <v>17250</v>
      </c>
      <c r="Q54" s="2">
        <v>17486</v>
      </c>
      <c r="R54" s="2">
        <v>17713</v>
      </c>
      <c r="S54" s="2">
        <v>18018</v>
      </c>
      <c r="T54" s="2">
        <v>18308</v>
      </c>
      <c r="U54" s="2">
        <v>18495</v>
      </c>
      <c r="V54" s="2">
        <v>18446</v>
      </c>
      <c r="W54" s="2">
        <v>18451.101544401499</v>
      </c>
      <c r="X54" s="2">
        <v>18459.8120064379</v>
      </c>
      <c r="Y54" s="2">
        <v>18476.4616793969</v>
      </c>
      <c r="Z54" s="2">
        <v>18498.826760707099</v>
      </c>
      <c r="AA54" s="2">
        <v>18527.734613930999</v>
      </c>
      <c r="AB54" s="2">
        <v>18558.118334909399</v>
      </c>
      <c r="AC54" s="2">
        <v>18595.0113184611</v>
      </c>
      <c r="AD54" s="2">
        <v>18632.1389310431</v>
      </c>
      <c r="AE54" s="2">
        <v>18671.273837170698</v>
      </c>
      <c r="AF54" s="2">
        <v>18712.325095483</v>
      </c>
      <c r="AG54" s="2">
        <v>18753.9028361616</v>
      </c>
      <c r="AH54" s="2">
        <v>18795.573429467298</v>
      </c>
      <c r="AI54" s="2">
        <v>18839.882319848999</v>
      </c>
      <c r="AJ54" s="2">
        <v>18881.888959485899</v>
      </c>
      <c r="AK54" s="2">
        <v>18925.739098866201</v>
      </c>
      <c r="AL54" s="2">
        <v>18971.144031272401</v>
      </c>
      <c r="AM54" s="2">
        <v>19015.658687571999</v>
      </c>
      <c r="AN54" s="2">
        <v>19062.5183234053</v>
      </c>
      <c r="AO54" s="2">
        <v>19108.881608996398</v>
      </c>
      <c r="AP54" s="2">
        <v>19156.5359827797</v>
      </c>
      <c r="AQ54" s="2">
        <v>19205.723261191699</v>
      </c>
      <c r="AR54" s="2"/>
      <c r="AS54" s="2"/>
      <c r="AT54" s="2"/>
      <c r="AU54" s="2"/>
      <c r="AV54" s="2"/>
      <c r="AW54" s="2"/>
      <c r="AX54" s="2"/>
      <c r="AY54" s="2"/>
      <c r="AZ54" s="2"/>
      <c r="BA54" s="2"/>
      <c r="BB54" s="2"/>
      <c r="BC54" s="2"/>
      <c r="BD54" s="2"/>
      <c r="BE54" s="2"/>
      <c r="BF54" s="2"/>
      <c r="BG54" s="2"/>
      <c r="BH54" s="2"/>
    </row>
    <row r="55" spans="1:60">
      <c r="A55" t="s">
        <v>196</v>
      </c>
      <c r="B55" t="s">
        <v>247</v>
      </c>
      <c r="C55" s="2">
        <v>4793</v>
      </c>
      <c r="D55" s="2">
        <v>4807</v>
      </c>
      <c r="E55" s="2">
        <v>4788</v>
      </c>
      <c r="F55" s="2">
        <v>4744</v>
      </c>
      <c r="G55" s="2">
        <v>4743</v>
      </c>
      <c r="H55" s="2">
        <v>4756</v>
      </c>
      <c r="I55" s="2">
        <v>4727</v>
      </c>
      <c r="J55" s="2">
        <v>4713</v>
      </c>
      <c r="K55" s="2">
        <v>4682</v>
      </c>
      <c r="L55" s="2">
        <v>4652</v>
      </c>
      <c r="M55" s="2">
        <v>4578</v>
      </c>
      <c r="N55" s="2">
        <v>4632</v>
      </c>
      <c r="O55" s="2">
        <v>4691</v>
      </c>
      <c r="P55" s="2">
        <v>4746</v>
      </c>
      <c r="Q55" s="2">
        <v>4799</v>
      </c>
      <c r="R55" s="2">
        <v>4858</v>
      </c>
      <c r="S55" s="2">
        <v>4893</v>
      </c>
      <c r="T55" s="2">
        <v>4933</v>
      </c>
      <c r="U55" s="2">
        <v>4970</v>
      </c>
      <c r="V55" s="2">
        <v>4995</v>
      </c>
      <c r="W55" s="2">
        <v>5027.2865999754904</v>
      </c>
      <c r="X55" s="2">
        <v>5060.8321681657599</v>
      </c>
      <c r="Y55" s="2">
        <v>5101.2113484702604</v>
      </c>
      <c r="Z55" s="2">
        <v>5147.0296004170004</v>
      </c>
      <c r="AA55" s="2">
        <v>5198.4872629832098</v>
      </c>
      <c r="AB55" s="2">
        <v>5248.7133299043999</v>
      </c>
      <c r="AC55" s="2">
        <v>5297.4725447789597</v>
      </c>
      <c r="AD55" s="2">
        <v>5344.6872328726704</v>
      </c>
      <c r="AE55" s="2">
        <v>5390.5128775593503</v>
      </c>
      <c r="AF55" s="2">
        <v>5435.19845412413</v>
      </c>
      <c r="AG55" s="2">
        <v>5478.8856830591003</v>
      </c>
      <c r="AH55" s="2">
        <v>5521.2877788157903</v>
      </c>
      <c r="AI55" s="2">
        <v>5562.6394499423704</v>
      </c>
      <c r="AJ55" s="2">
        <v>5603.0699353230302</v>
      </c>
      <c r="AK55" s="2">
        <v>5642.7097264206805</v>
      </c>
      <c r="AL55" s="2">
        <v>5681.6958162480896</v>
      </c>
      <c r="AM55" s="2">
        <v>5720.0998368241198</v>
      </c>
      <c r="AN55" s="2">
        <v>5758.0354824656297</v>
      </c>
      <c r="AO55" s="2">
        <v>5795.60769533036</v>
      </c>
      <c r="AP55" s="2">
        <v>5832.9064679518897</v>
      </c>
      <c r="AQ55" s="2">
        <v>5869.99292454653</v>
      </c>
      <c r="AR55" s="2"/>
      <c r="AS55" s="2"/>
      <c r="AT55" s="2"/>
      <c r="AU55" s="2"/>
      <c r="AV55" s="2"/>
      <c r="AW55" s="2"/>
      <c r="AX55" s="2"/>
      <c r="AY55" s="2"/>
      <c r="AZ55" s="2"/>
      <c r="BA55" s="2"/>
      <c r="BB55" s="2"/>
      <c r="BC55" s="2"/>
      <c r="BD55" s="2"/>
      <c r="BE55" s="2"/>
      <c r="BF55" s="2"/>
      <c r="BG55" s="2"/>
      <c r="BH55" s="2"/>
    </row>
    <row r="56" spans="1:60">
      <c r="A56" t="s">
        <v>196</v>
      </c>
      <c r="B56" t="s">
        <v>248</v>
      </c>
      <c r="C56" s="2">
        <v>16628</v>
      </c>
      <c r="D56" s="2">
        <v>16356</v>
      </c>
      <c r="E56" s="2">
        <v>16117</v>
      </c>
      <c r="F56" s="2">
        <v>15866</v>
      </c>
      <c r="G56" s="2">
        <v>15703</v>
      </c>
      <c r="H56" s="2">
        <v>15563</v>
      </c>
      <c r="I56" s="2">
        <v>15482</v>
      </c>
      <c r="J56" s="2">
        <v>15559</v>
      </c>
      <c r="K56" s="2">
        <v>15675</v>
      </c>
      <c r="L56" s="2">
        <v>15649</v>
      </c>
      <c r="M56" s="2">
        <v>15578</v>
      </c>
      <c r="N56" s="2">
        <v>15637</v>
      </c>
      <c r="O56" s="2">
        <v>15719</v>
      </c>
      <c r="P56" s="2">
        <v>15782</v>
      </c>
      <c r="Q56" s="2">
        <v>15880</v>
      </c>
      <c r="R56" s="2">
        <v>16025</v>
      </c>
      <c r="S56" s="2">
        <v>16077</v>
      </c>
      <c r="T56" s="2">
        <v>16104</v>
      </c>
      <c r="U56" s="2">
        <v>16073</v>
      </c>
      <c r="V56" s="2">
        <v>16048</v>
      </c>
      <c r="W56" s="2">
        <v>16047.1764235999</v>
      </c>
      <c r="X56" s="2">
        <v>16047.346349167399</v>
      </c>
      <c r="Y56" s="2">
        <v>16054.753390476801</v>
      </c>
      <c r="Z56" s="2">
        <v>16107.4804387683</v>
      </c>
      <c r="AA56" s="2">
        <v>16130.5421559439</v>
      </c>
      <c r="AB56" s="2">
        <v>16154.594398725099</v>
      </c>
      <c r="AC56" s="2">
        <v>16181.3365016395</v>
      </c>
      <c r="AD56" s="2">
        <v>16207.954710159</v>
      </c>
      <c r="AE56" s="2">
        <v>16235.249234971299</v>
      </c>
      <c r="AF56" s="2">
        <v>16266.0398657396</v>
      </c>
      <c r="AG56" s="2">
        <v>16298.576459075601</v>
      </c>
      <c r="AH56" s="2">
        <v>16332.318855461001</v>
      </c>
      <c r="AI56" s="2">
        <v>16366.7308060373</v>
      </c>
      <c r="AJ56" s="2">
        <v>16403.726360811401</v>
      </c>
      <c r="AK56" s="2">
        <v>16437.985826020798</v>
      </c>
      <c r="AL56" s="2">
        <v>16479.956162281898</v>
      </c>
      <c r="AM56" s="2">
        <v>16521.004991984901</v>
      </c>
      <c r="AN56" s="2">
        <v>16566.880551234899</v>
      </c>
      <c r="AO56" s="2">
        <v>16612.010032521001</v>
      </c>
      <c r="AP56" s="2">
        <v>16663.791842435501</v>
      </c>
      <c r="AQ56" s="2">
        <v>16710.620089773402</v>
      </c>
      <c r="AR56" s="2"/>
      <c r="AS56" s="2"/>
      <c r="AT56" s="2"/>
      <c r="AU56" s="2"/>
      <c r="AV56" s="2"/>
      <c r="AW56" s="2"/>
      <c r="AX56" s="2"/>
      <c r="AY56" s="2"/>
      <c r="AZ56" s="2"/>
      <c r="BA56" s="2"/>
      <c r="BB56" s="2"/>
      <c r="BC56" s="2"/>
      <c r="BD56" s="2"/>
      <c r="BE56" s="2"/>
      <c r="BF56" s="2"/>
      <c r="BG56" s="2"/>
      <c r="BH56" s="2"/>
    </row>
    <row r="57" spans="1:60">
      <c r="A57" t="s">
        <v>196</v>
      </c>
      <c r="B57" t="s">
        <v>249</v>
      </c>
      <c r="C57" s="2">
        <v>10550</v>
      </c>
      <c r="D57" s="2">
        <v>10589</v>
      </c>
      <c r="E57" s="2">
        <v>10655</v>
      </c>
      <c r="F57" s="2">
        <v>10710</v>
      </c>
      <c r="G57" s="2">
        <v>10841</v>
      </c>
      <c r="H57" s="2">
        <v>10899</v>
      </c>
      <c r="I57" s="2">
        <v>11209</v>
      </c>
      <c r="J57" s="2">
        <v>11566</v>
      </c>
      <c r="K57" s="2">
        <v>11858</v>
      </c>
      <c r="L57" s="2">
        <v>12221</v>
      </c>
      <c r="M57" s="2">
        <v>12531</v>
      </c>
      <c r="N57" s="2">
        <v>12758</v>
      </c>
      <c r="O57" s="2">
        <v>13004</v>
      </c>
      <c r="P57" s="2">
        <v>13179</v>
      </c>
      <c r="Q57" s="2">
        <v>13209</v>
      </c>
      <c r="R57" s="2">
        <v>13273</v>
      </c>
      <c r="S57" s="2">
        <v>13407</v>
      </c>
      <c r="T57" s="2">
        <v>13428</v>
      </c>
      <c r="U57" s="2">
        <v>13433</v>
      </c>
      <c r="V57" s="2">
        <v>13357</v>
      </c>
      <c r="W57" s="2">
        <v>13374.8893882047</v>
      </c>
      <c r="X57" s="2">
        <v>13394.447883051</v>
      </c>
      <c r="Y57" s="2">
        <v>13426.097290916699</v>
      </c>
      <c r="Z57" s="2">
        <v>13481.292227996701</v>
      </c>
      <c r="AA57" s="2">
        <v>13541.8467865123</v>
      </c>
      <c r="AB57" s="2">
        <v>13595.904628590801</v>
      </c>
      <c r="AC57" s="2">
        <v>13654.7915377724</v>
      </c>
      <c r="AD57" s="2">
        <v>13714.052936635901</v>
      </c>
      <c r="AE57" s="2">
        <v>13776.518306613099</v>
      </c>
      <c r="AF57" s="2">
        <v>13842.0424707154</v>
      </c>
      <c r="AG57" s="2">
        <v>13908.4069608399</v>
      </c>
      <c r="AH57" s="2">
        <v>13974.919678976899</v>
      </c>
      <c r="AI57" s="2">
        <v>14040.785181733199</v>
      </c>
      <c r="AJ57" s="2">
        <v>14101.107408966</v>
      </c>
      <c r="AK57" s="2">
        <v>14164.076922138</v>
      </c>
      <c r="AL57" s="2">
        <v>14229.279148727799</v>
      </c>
      <c r="AM57" s="2">
        <v>14293.2029203689</v>
      </c>
      <c r="AN57" s="2">
        <v>14360.4941212498</v>
      </c>
      <c r="AO57" s="2">
        <v>14427.072553566401</v>
      </c>
      <c r="AP57" s="2">
        <v>14495.504986886501</v>
      </c>
      <c r="AQ57" s="2">
        <v>14566.1387180783</v>
      </c>
      <c r="AR57" s="2"/>
      <c r="AS57" s="2"/>
      <c r="AT57" s="2"/>
      <c r="AU57" s="2"/>
      <c r="AV57" s="2"/>
      <c r="AW57" s="2"/>
      <c r="AX57" s="2"/>
      <c r="AY57" s="2"/>
      <c r="AZ57" s="2"/>
      <c r="BA57" s="2"/>
      <c r="BB57" s="2"/>
      <c r="BC57" s="2"/>
      <c r="BD57" s="2"/>
      <c r="BE57" s="2"/>
      <c r="BF57" s="2"/>
      <c r="BG57" s="2"/>
      <c r="BH57" s="2"/>
    </row>
    <row r="58" spans="1:60">
      <c r="A58" t="s">
        <v>196</v>
      </c>
      <c r="B58" t="s">
        <v>250</v>
      </c>
      <c r="C58" s="2">
        <v>12558</v>
      </c>
      <c r="D58" s="2">
        <v>12869</v>
      </c>
      <c r="E58" s="2">
        <v>13192</v>
      </c>
      <c r="F58" s="2">
        <v>13532</v>
      </c>
      <c r="G58" s="2">
        <v>13841</v>
      </c>
      <c r="H58" s="2">
        <v>14092</v>
      </c>
      <c r="I58" s="2">
        <v>14575</v>
      </c>
      <c r="J58" s="2">
        <v>15043</v>
      </c>
      <c r="K58" s="2">
        <v>15448</v>
      </c>
      <c r="L58" s="2">
        <v>15720</v>
      </c>
      <c r="M58" s="2">
        <v>16241</v>
      </c>
      <c r="N58" s="2">
        <v>16606</v>
      </c>
      <c r="O58" s="2">
        <v>17121</v>
      </c>
      <c r="P58" s="2">
        <v>17620</v>
      </c>
      <c r="Q58" s="2">
        <v>18113</v>
      </c>
      <c r="R58" s="2">
        <v>18741</v>
      </c>
      <c r="S58" s="2">
        <v>19499</v>
      </c>
      <c r="T58" s="2">
        <v>20297</v>
      </c>
      <c r="U58" s="2">
        <v>20884</v>
      </c>
      <c r="V58" s="2">
        <v>21690</v>
      </c>
      <c r="W58" s="2">
        <v>21729.502001260698</v>
      </c>
      <c r="X58" s="2">
        <v>21765.6045510933</v>
      </c>
      <c r="Y58" s="2">
        <v>21897.0057266287</v>
      </c>
      <c r="Z58" s="2">
        <v>22207.140823977901</v>
      </c>
      <c r="AA58" s="2">
        <v>22584.281851493401</v>
      </c>
      <c r="AB58" s="2">
        <v>22906.2583826142</v>
      </c>
      <c r="AC58" s="2">
        <v>23254.4633425869</v>
      </c>
      <c r="AD58" s="2">
        <v>23602.258790538199</v>
      </c>
      <c r="AE58" s="2">
        <v>23837.045664166501</v>
      </c>
      <c r="AF58" s="2">
        <v>24224.497460721599</v>
      </c>
      <c r="AG58" s="2">
        <v>24473.939892873099</v>
      </c>
      <c r="AH58" s="2">
        <v>24956.002940828799</v>
      </c>
      <c r="AI58" s="2">
        <v>25316.2166207886</v>
      </c>
      <c r="AJ58" s="2">
        <v>25861.531681924</v>
      </c>
      <c r="AK58" s="2">
        <v>26218.015903236901</v>
      </c>
      <c r="AL58" s="2">
        <v>26651.306880838099</v>
      </c>
      <c r="AM58" s="2">
        <v>27013.193356154399</v>
      </c>
      <c r="AN58" s="2">
        <v>27460.366256379701</v>
      </c>
      <c r="AO58" s="2">
        <v>27837.2813591538</v>
      </c>
      <c r="AP58" s="2">
        <v>28292.038322613502</v>
      </c>
      <c r="AQ58" s="2">
        <v>28691.911131885601</v>
      </c>
      <c r="AR58" s="2"/>
      <c r="AS58" s="2"/>
      <c r="AT58" s="2"/>
      <c r="AU58" s="2"/>
      <c r="AV58" s="2"/>
      <c r="AW58" s="2"/>
      <c r="AX58" s="2"/>
      <c r="AY58" s="2"/>
      <c r="AZ58" s="2"/>
      <c r="BA58" s="2"/>
      <c r="BB58" s="2"/>
      <c r="BC58" s="2"/>
      <c r="BD58" s="2"/>
      <c r="BE58" s="2"/>
      <c r="BF58" s="2"/>
      <c r="BG58" s="2"/>
      <c r="BH58" s="2"/>
    </row>
    <row r="59" spans="1:60">
      <c r="A59" t="s">
        <v>196</v>
      </c>
      <c r="B59" t="s">
        <v>251</v>
      </c>
      <c r="C59" s="2">
        <v>19559</v>
      </c>
      <c r="D59" s="2">
        <v>19339</v>
      </c>
      <c r="E59" s="2">
        <v>19201</v>
      </c>
      <c r="F59" s="2">
        <v>19008</v>
      </c>
      <c r="G59" s="2">
        <v>18990</v>
      </c>
      <c r="H59" s="2">
        <v>19028</v>
      </c>
      <c r="I59" s="2">
        <v>19323</v>
      </c>
      <c r="J59" s="2">
        <v>19637</v>
      </c>
      <c r="K59" s="2">
        <v>20131</v>
      </c>
      <c r="L59" s="2">
        <v>20326</v>
      </c>
      <c r="M59" s="2">
        <v>20433</v>
      </c>
      <c r="N59" s="2">
        <v>20627</v>
      </c>
      <c r="O59" s="2">
        <v>20873</v>
      </c>
      <c r="P59" s="2">
        <v>21071</v>
      </c>
      <c r="Q59" s="2">
        <v>21240</v>
      </c>
      <c r="R59" s="2">
        <v>21458</v>
      </c>
      <c r="S59" s="2">
        <v>21817</v>
      </c>
      <c r="T59" s="2">
        <v>21999</v>
      </c>
      <c r="U59" s="2">
        <v>22158</v>
      </c>
      <c r="V59" s="2">
        <v>22004</v>
      </c>
      <c r="W59" s="2">
        <v>22016.5860613845</v>
      </c>
      <c r="X59" s="2">
        <v>22021.228586544799</v>
      </c>
      <c r="Y59" s="2">
        <v>22075.7624300635</v>
      </c>
      <c r="Z59" s="2">
        <v>22145.980449486</v>
      </c>
      <c r="AA59" s="2">
        <v>22267.1132898219</v>
      </c>
      <c r="AB59" s="2">
        <v>22383.205812136399</v>
      </c>
      <c r="AC59" s="2">
        <v>22469.991464515198</v>
      </c>
      <c r="AD59" s="2">
        <v>22606.290287508</v>
      </c>
      <c r="AE59" s="2">
        <v>22749.9581995847</v>
      </c>
      <c r="AF59" s="2">
        <v>22900.6612180183</v>
      </c>
      <c r="AG59" s="2">
        <v>23082.820743310898</v>
      </c>
      <c r="AH59" s="2">
        <v>23290.7497127221</v>
      </c>
      <c r="AI59" s="2">
        <v>23511.8433364501</v>
      </c>
      <c r="AJ59" s="2">
        <v>23781.105849272299</v>
      </c>
      <c r="AK59" s="2">
        <v>24062.1851495763</v>
      </c>
      <c r="AL59" s="2">
        <v>24353.2306895412</v>
      </c>
      <c r="AM59" s="2">
        <v>24638.569549672</v>
      </c>
      <c r="AN59" s="2">
        <v>24998.358247010601</v>
      </c>
      <c r="AO59" s="2">
        <v>25354.335936191099</v>
      </c>
      <c r="AP59" s="2">
        <v>25720.226646005001</v>
      </c>
      <c r="AQ59" s="2">
        <v>26097.8870150451</v>
      </c>
      <c r="AR59" s="2"/>
      <c r="AS59" s="2"/>
      <c r="AT59" s="2"/>
      <c r="AU59" s="2"/>
      <c r="AV59" s="2"/>
      <c r="AW59" s="2"/>
      <c r="AX59" s="2"/>
      <c r="AY59" s="2"/>
      <c r="AZ59" s="2"/>
      <c r="BA59" s="2"/>
      <c r="BB59" s="2"/>
      <c r="BC59" s="2"/>
      <c r="BD59" s="2"/>
      <c r="BE59" s="2"/>
      <c r="BF59" s="2"/>
      <c r="BG59" s="2"/>
      <c r="BH59" s="2"/>
    </row>
    <row r="60" spans="1:60">
      <c r="A60" t="s">
        <v>196</v>
      </c>
      <c r="B60" t="s">
        <v>252</v>
      </c>
      <c r="C60" s="2">
        <v>9919</v>
      </c>
      <c r="D60" s="2">
        <v>9801</v>
      </c>
      <c r="E60" s="2">
        <v>9652</v>
      </c>
      <c r="F60" s="2">
        <v>9545</v>
      </c>
      <c r="G60" s="2">
        <v>9488</v>
      </c>
      <c r="H60" s="2">
        <v>9520</v>
      </c>
      <c r="I60" s="2">
        <v>9540</v>
      </c>
      <c r="J60" s="2">
        <v>9620</v>
      </c>
      <c r="K60" s="2">
        <v>9793</v>
      </c>
      <c r="L60" s="2">
        <v>9890</v>
      </c>
      <c r="M60" s="2">
        <v>9910</v>
      </c>
      <c r="N60" s="2">
        <v>10118</v>
      </c>
      <c r="O60" s="2">
        <v>10275</v>
      </c>
      <c r="P60" s="2">
        <v>10465</v>
      </c>
      <c r="Q60" s="2">
        <v>10667</v>
      </c>
      <c r="R60" s="2">
        <v>10970</v>
      </c>
      <c r="S60" s="2">
        <v>11429</v>
      </c>
      <c r="T60" s="2">
        <v>11652</v>
      </c>
      <c r="U60" s="2">
        <v>11845</v>
      </c>
      <c r="V60" s="2">
        <v>11943</v>
      </c>
      <c r="W60" s="2">
        <v>11719.250415122</v>
      </c>
      <c r="X60" s="2">
        <v>11718.6191647576</v>
      </c>
      <c r="Y60" s="2">
        <v>11697.7750763118</v>
      </c>
      <c r="Z60" s="2">
        <v>11693.972855363199</v>
      </c>
      <c r="AA60" s="2">
        <v>11745.383299929001</v>
      </c>
      <c r="AB60" s="2">
        <v>11898.2477018515</v>
      </c>
      <c r="AC60" s="2">
        <v>12233.9145087836</v>
      </c>
      <c r="AD60" s="2">
        <v>12255.9590321083</v>
      </c>
      <c r="AE60" s="2">
        <v>12279.031242509</v>
      </c>
      <c r="AF60" s="2">
        <v>12305.9344946273</v>
      </c>
      <c r="AG60" s="2">
        <v>12336.836726487099</v>
      </c>
      <c r="AH60" s="2">
        <v>12369.730712955299</v>
      </c>
      <c r="AI60" s="2">
        <v>12403.515457469201</v>
      </c>
      <c r="AJ60" s="2">
        <v>12438.9248467913</v>
      </c>
      <c r="AK60" s="2">
        <v>12476.225701265899</v>
      </c>
      <c r="AL60" s="2">
        <v>12520.240315982899</v>
      </c>
      <c r="AM60" s="2">
        <v>12571.8818190906</v>
      </c>
      <c r="AN60" s="2">
        <v>12625.7694483047</v>
      </c>
      <c r="AO60" s="2">
        <v>12679.8734398874</v>
      </c>
      <c r="AP60" s="2">
        <v>12735.405658262</v>
      </c>
      <c r="AQ60" s="2">
        <v>12794.182347731001</v>
      </c>
      <c r="AR60" s="2"/>
      <c r="AS60" s="2"/>
      <c r="AT60" s="2"/>
      <c r="AU60" s="2"/>
      <c r="AV60" s="2"/>
      <c r="AW60" s="2"/>
      <c r="AX60" s="2"/>
      <c r="AY60" s="2"/>
      <c r="AZ60" s="2"/>
      <c r="BA60" s="2"/>
      <c r="BB60" s="2"/>
      <c r="BC60" s="2"/>
      <c r="BD60" s="2"/>
      <c r="BE60" s="2"/>
      <c r="BF60" s="2"/>
      <c r="BG60" s="2"/>
      <c r="BH60" s="2"/>
    </row>
    <row r="61" spans="1:60">
      <c r="A61" t="s">
        <v>196</v>
      </c>
      <c r="B61" t="s">
        <v>253</v>
      </c>
      <c r="C61" s="2">
        <v>26159</v>
      </c>
      <c r="D61" s="2">
        <v>26062</v>
      </c>
      <c r="E61" s="2">
        <v>25976</v>
      </c>
      <c r="F61" s="2">
        <v>25850</v>
      </c>
      <c r="G61" s="2">
        <v>25916</v>
      </c>
      <c r="H61" s="2">
        <v>26137</v>
      </c>
      <c r="I61" s="2">
        <v>26703</v>
      </c>
      <c r="J61" s="2">
        <v>27363</v>
      </c>
      <c r="K61" s="2">
        <v>27767</v>
      </c>
      <c r="L61" s="2">
        <v>28119</v>
      </c>
      <c r="M61" s="2">
        <v>28254</v>
      </c>
      <c r="N61" s="2">
        <v>28922</v>
      </c>
      <c r="O61" s="2">
        <v>29601</v>
      </c>
      <c r="P61" s="2">
        <v>30314</v>
      </c>
      <c r="Q61" s="2">
        <v>31057</v>
      </c>
      <c r="R61" s="2">
        <v>31951</v>
      </c>
      <c r="S61" s="2">
        <v>32923</v>
      </c>
      <c r="T61" s="2">
        <v>33560</v>
      </c>
      <c r="U61" s="2">
        <v>33964</v>
      </c>
      <c r="V61" s="2">
        <v>34212</v>
      </c>
      <c r="W61" s="2">
        <v>34299.448640978102</v>
      </c>
      <c r="X61" s="2">
        <v>34380.671651618497</v>
      </c>
      <c r="Y61" s="2">
        <v>34459.932861244502</v>
      </c>
      <c r="Z61" s="2">
        <v>34764.222942909902</v>
      </c>
      <c r="AA61" s="2">
        <v>35574.381204898396</v>
      </c>
      <c r="AB61" s="2">
        <v>35634.320296272803</v>
      </c>
      <c r="AC61" s="2">
        <v>35971.635613012702</v>
      </c>
      <c r="AD61" s="2">
        <v>36311.095473925903</v>
      </c>
      <c r="AE61" s="2">
        <v>36668.9087587022</v>
      </c>
      <c r="AF61" s="2">
        <v>37044.243378210303</v>
      </c>
      <c r="AG61" s="2">
        <v>37424.391566698599</v>
      </c>
      <c r="AH61" s="2">
        <v>37805.388797855499</v>
      </c>
      <c r="AI61" s="2">
        <v>38210.508182231897</v>
      </c>
      <c r="AJ61" s="2">
        <v>38594.577989459904</v>
      </c>
      <c r="AK61" s="2">
        <v>38995.502986427397</v>
      </c>
      <c r="AL61" s="2">
        <v>39410.643591624503</v>
      </c>
      <c r="AM61" s="2">
        <v>39746.313643908601</v>
      </c>
      <c r="AN61" s="2">
        <v>40018.637470952999</v>
      </c>
      <c r="AO61" s="2">
        <v>40288.076765112099</v>
      </c>
      <c r="AP61" s="2">
        <v>40565.019190039697</v>
      </c>
      <c r="AQ61" s="2">
        <v>40850.870061985697</v>
      </c>
      <c r="AR61" s="2"/>
      <c r="AS61" s="2"/>
      <c r="AT61" s="2"/>
      <c r="AU61" s="2"/>
      <c r="AV61" s="2"/>
      <c r="AW61" s="2"/>
      <c r="AX61" s="2"/>
      <c r="AY61" s="2"/>
      <c r="AZ61" s="2"/>
      <c r="BA61" s="2"/>
      <c r="BB61" s="2"/>
      <c r="BC61" s="2"/>
      <c r="BD61" s="2"/>
      <c r="BE61" s="2"/>
      <c r="BF61" s="2"/>
      <c r="BG61" s="2"/>
      <c r="BH61" s="2"/>
    </row>
    <row r="62" spans="1:60">
      <c r="A62" t="s">
        <v>196</v>
      </c>
      <c r="B62" t="s">
        <v>254</v>
      </c>
      <c r="C62" s="2">
        <v>9679</v>
      </c>
      <c r="D62" s="2">
        <v>9854</v>
      </c>
      <c r="E62" s="2">
        <v>9979</v>
      </c>
      <c r="F62" s="2">
        <v>10093</v>
      </c>
      <c r="G62" s="2">
        <v>10219</v>
      </c>
      <c r="H62" s="2">
        <v>10303</v>
      </c>
      <c r="I62" s="2">
        <v>10457</v>
      </c>
      <c r="J62" s="2">
        <v>10719</v>
      </c>
      <c r="K62" s="2">
        <v>11085</v>
      </c>
      <c r="L62" s="2">
        <v>11315</v>
      </c>
      <c r="M62" s="2">
        <v>11445</v>
      </c>
      <c r="N62" s="2">
        <v>11570</v>
      </c>
      <c r="O62" s="2">
        <v>11744</v>
      </c>
      <c r="P62" s="2">
        <v>11909</v>
      </c>
      <c r="Q62" s="2">
        <v>12066</v>
      </c>
      <c r="R62" s="2">
        <v>12222</v>
      </c>
      <c r="S62" s="2">
        <v>12376</v>
      </c>
      <c r="T62" s="2">
        <v>12584</v>
      </c>
      <c r="U62" s="2">
        <v>12879</v>
      </c>
      <c r="V62" s="2">
        <v>13148</v>
      </c>
      <c r="W62" s="2">
        <v>13220.1860401473</v>
      </c>
      <c r="X62" s="2">
        <v>13251.647971904</v>
      </c>
      <c r="Y62" s="2">
        <v>13486.711191643</v>
      </c>
      <c r="Z62" s="2">
        <v>13687.5933936816</v>
      </c>
      <c r="AA62" s="2">
        <v>13972.0648096484</v>
      </c>
      <c r="AB62" s="2">
        <v>14434.9972122774</v>
      </c>
      <c r="AC62" s="2">
        <v>14685.257072828599</v>
      </c>
      <c r="AD62" s="2">
        <v>14937.1083625672</v>
      </c>
      <c r="AE62" s="2">
        <v>15202.576105292899</v>
      </c>
      <c r="AF62" s="2">
        <v>15481.0432248872</v>
      </c>
      <c r="AG62" s="2">
        <v>15763.081617367399</v>
      </c>
      <c r="AH62" s="2">
        <v>16045.7498948588</v>
      </c>
      <c r="AI62" s="2">
        <v>16122.414964899701</v>
      </c>
      <c r="AJ62" s="2">
        <v>16180.918371158599</v>
      </c>
      <c r="AK62" s="2">
        <v>16241.9892587914</v>
      </c>
      <c r="AL62" s="2">
        <v>16305.225545307199</v>
      </c>
      <c r="AM62" s="2">
        <v>16367.221920107901</v>
      </c>
      <c r="AN62" s="2">
        <v>16432.484171021799</v>
      </c>
      <c r="AO62" s="2">
        <v>16497.055163569701</v>
      </c>
      <c r="AP62" s="2">
        <v>16563.424277429702</v>
      </c>
      <c r="AQ62" s="2">
        <v>16631.928294630801</v>
      </c>
      <c r="AR62" s="2"/>
      <c r="AS62" s="2"/>
      <c r="AT62" s="2"/>
      <c r="AU62" s="2"/>
      <c r="AV62" s="2"/>
      <c r="AW62" s="2"/>
      <c r="AX62" s="2"/>
      <c r="AY62" s="2"/>
      <c r="AZ62" s="2"/>
      <c r="BA62" s="2"/>
      <c r="BB62" s="2"/>
      <c r="BC62" s="2"/>
      <c r="BD62" s="2"/>
      <c r="BE62" s="2"/>
      <c r="BF62" s="2"/>
      <c r="BG62" s="2"/>
      <c r="BH62" s="2"/>
    </row>
    <row r="63" spans="1:60">
      <c r="A63" t="s">
        <v>196</v>
      </c>
      <c r="B63" t="s">
        <v>255</v>
      </c>
      <c r="C63" s="2">
        <v>11907</v>
      </c>
      <c r="D63" s="2">
        <v>11952</v>
      </c>
      <c r="E63" s="2">
        <v>11950</v>
      </c>
      <c r="F63" s="2">
        <v>11919</v>
      </c>
      <c r="G63" s="2">
        <v>11889</v>
      </c>
      <c r="H63" s="2">
        <v>11847</v>
      </c>
      <c r="I63" s="2">
        <v>11820</v>
      </c>
      <c r="J63" s="2">
        <v>11857</v>
      </c>
      <c r="K63" s="2">
        <v>11995</v>
      </c>
      <c r="L63" s="2">
        <v>12068</v>
      </c>
      <c r="M63" s="2">
        <v>12147</v>
      </c>
      <c r="N63" s="2">
        <v>12214</v>
      </c>
      <c r="O63" s="2">
        <v>12290</v>
      </c>
      <c r="P63" s="2">
        <v>12358</v>
      </c>
      <c r="Q63" s="2">
        <v>12423</v>
      </c>
      <c r="R63" s="2">
        <v>12484</v>
      </c>
      <c r="S63" s="2">
        <v>12572</v>
      </c>
      <c r="T63" s="2">
        <v>12695</v>
      </c>
      <c r="U63" s="2">
        <v>12871</v>
      </c>
      <c r="V63" s="2">
        <v>13007</v>
      </c>
      <c r="W63" s="2">
        <v>13036.101910773699</v>
      </c>
      <c r="X63" s="2">
        <v>13066.7335615266</v>
      </c>
      <c r="Y63" s="2">
        <v>13131.3354076662</v>
      </c>
      <c r="Z63" s="2">
        <v>13190.752509813099</v>
      </c>
      <c r="AA63" s="2">
        <v>13235.693702234699</v>
      </c>
      <c r="AB63" s="2">
        <v>13277.5154610302</v>
      </c>
      <c r="AC63" s="2">
        <v>13328.645055128</v>
      </c>
      <c r="AD63" s="2">
        <v>13380.099784984701</v>
      </c>
      <c r="AE63" s="2">
        <v>13434.3364410175</v>
      </c>
      <c r="AF63" s="2">
        <v>13491.228948239401</v>
      </c>
      <c r="AG63" s="2">
        <v>13548.851089931701</v>
      </c>
      <c r="AH63" s="2">
        <v>13606.6019242652</v>
      </c>
      <c r="AI63" s="2">
        <v>13665.859457689199</v>
      </c>
      <c r="AJ63" s="2">
        <v>13721.1861894823</v>
      </c>
      <c r="AK63" s="2">
        <v>13778.9409747749</v>
      </c>
      <c r="AL63" s="2">
        <v>13838.743569976699</v>
      </c>
      <c r="AM63" s="2">
        <v>13897.3735888229</v>
      </c>
      <c r="AN63" s="2">
        <v>13959.0921722283</v>
      </c>
      <c r="AO63" s="2">
        <v>14020.157004185899</v>
      </c>
      <c r="AP63" s="2">
        <v>14082.922326358799</v>
      </c>
      <c r="AQ63" s="2">
        <v>14147.706628764499</v>
      </c>
      <c r="AR63" s="2"/>
      <c r="AS63" s="2"/>
      <c r="AT63" s="2"/>
      <c r="AU63" s="2"/>
      <c r="AV63" s="2"/>
      <c r="AW63" s="2"/>
      <c r="AX63" s="2"/>
      <c r="AY63" s="2"/>
      <c r="AZ63" s="2"/>
      <c r="BA63" s="2"/>
      <c r="BB63" s="2"/>
      <c r="BC63" s="2"/>
      <c r="BD63" s="2"/>
      <c r="BE63" s="2"/>
      <c r="BF63" s="2"/>
      <c r="BG63" s="2"/>
      <c r="BH63" s="2"/>
    </row>
    <row r="64" spans="1:60">
      <c r="A64" t="s">
        <v>196</v>
      </c>
      <c r="B64" t="s">
        <v>256</v>
      </c>
      <c r="C64" s="2">
        <v>24011</v>
      </c>
      <c r="D64" s="2">
        <v>23946</v>
      </c>
      <c r="E64" s="2">
        <v>23961</v>
      </c>
      <c r="F64" s="2">
        <v>23921</v>
      </c>
      <c r="G64" s="2">
        <v>24019</v>
      </c>
      <c r="H64" s="2">
        <v>24060</v>
      </c>
      <c r="I64" s="2">
        <v>24276</v>
      </c>
      <c r="J64" s="2">
        <v>24634</v>
      </c>
      <c r="K64" s="2">
        <v>25059</v>
      </c>
      <c r="L64" s="2">
        <v>25366</v>
      </c>
      <c r="M64" s="2">
        <v>25783</v>
      </c>
      <c r="N64" s="2">
        <v>26095</v>
      </c>
      <c r="O64" s="2">
        <v>26416</v>
      </c>
      <c r="P64" s="2">
        <v>26910</v>
      </c>
      <c r="Q64" s="2">
        <v>27676</v>
      </c>
      <c r="R64" s="2">
        <v>28394</v>
      </c>
      <c r="S64" s="2">
        <v>29442</v>
      </c>
      <c r="T64" s="2">
        <v>30347</v>
      </c>
      <c r="U64" s="2">
        <v>31178</v>
      </c>
      <c r="V64" s="2">
        <v>31499</v>
      </c>
      <c r="W64" s="2">
        <v>31483.811023722799</v>
      </c>
      <c r="X64" s="2">
        <v>31484.270516199798</v>
      </c>
      <c r="Y64" s="2">
        <v>31498.632178084001</v>
      </c>
      <c r="Z64" s="2">
        <v>31687.4876722509</v>
      </c>
      <c r="AA64" s="2">
        <v>31810.765439118699</v>
      </c>
      <c r="AB64" s="2">
        <v>31831.111271121099</v>
      </c>
      <c r="AC64" s="2">
        <v>31860.505472917899</v>
      </c>
      <c r="AD64" s="2">
        <v>31889.7634684533</v>
      </c>
      <c r="AE64" s="2">
        <v>31919.7648754373</v>
      </c>
      <c r="AF64" s="2">
        <v>31953.609061160001</v>
      </c>
      <c r="AG64" s="2">
        <v>31989.372409298401</v>
      </c>
      <c r="AH64" s="2">
        <v>32026.461119550699</v>
      </c>
      <c r="AI64" s="2">
        <v>32064.285810091402</v>
      </c>
      <c r="AJ64" s="2">
        <v>32104.950329555901</v>
      </c>
      <c r="AK64" s="2">
        <v>32142.607452043099</v>
      </c>
      <c r="AL64" s="2">
        <v>32188.740115738001</v>
      </c>
      <c r="AM64" s="2">
        <v>32233.859884138299</v>
      </c>
      <c r="AN64" s="2">
        <v>32270.945977554398</v>
      </c>
      <c r="AO64" s="2">
        <v>32302.1142856517</v>
      </c>
      <c r="AP64" s="2">
        <v>32337.8770221044</v>
      </c>
      <c r="AQ64" s="2">
        <v>32370.218592087102</v>
      </c>
      <c r="AR64" s="2"/>
      <c r="AS64" s="2"/>
      <c r="AT64" s="2"/>
      <c r="AU64" s="2"/>
      <c r="AV64" s="2"/>
      <c r="AW64" s="2"/>
      <c r="AX64" s="2"/>
      <c r="AY64" s="2"/>
      <c r="AZ64" s="2"/>
      <c r="BA64" s="2"/>
      <c r="BB64" s="2"/>
      <c r="BC64" s="2"/>
      <c r="BD64" s="2"/>
      <c r="BE64" s="2"/>
      <c r="BF64" s="2"/>
      <c r="BG64" s="2"/>
      <c r="BH64" s="2"/>
    </row>
    <row r="65" spans="1:60">
      <c r="A65" t="s">
        <v>196</v>
      </c>
      <c r="B65" t="s">
        <v>257</v>
      </c>
      <c r="C65" s="2">
        <v>5987</v>
      </c>
      <c r="D65" s="2">
        <v>6066</v>
      </c>
      <c r="E65" s="2">
        <v>6188</v>
      </c>
      <c r="F65" s="2">
        <v>6378</v>
      </c>
      <c r="G65" s="2">
        <v>6515</v>
      </c>
      <c r="H65" s="2">
        <v>6614</v>
      </c>
      <c r="I65" s="2">
        <v>6909</v>
      </c>
      <c r="J65" s="2">
        <v>7147</v>
      </c>
      <c r="K65" s="2">
        <v>7460</v>
      </c>
      <c r="L65" s="2">
        <v>7538</v>
      </c>
      <c r="M65" s="2">
        <v>7556</v>
      </c>
      <c r="N65" s="2">
        <v>7603</v>
      </c>
      <c r="O65" s="2">
        <v>7663</v>
      </c>
      <c r="P65" s="2">
        <v>7724</v>
      </c>
      <c r="Q65" s="2">
        <v>7774</v>
      </c>
      <c r="R65" s="2">
        <v>7832</v>
      </c>
      <c r="S65" s="2">
        <v>7936</v>
      </c>
      <c r="T65" s="2">
        <v>7943</v>
      </c>
      <c r="U65" s="2">
        <v>8002</v>
      </c>
      <c r="V65" s="2">
        <v>7948</v>
      </c>
      <c r="W65" s="2">
        <v>7946.7917775568703</v>
      </c>
      <c r="X65" s="2">
        <v>7948.9730388795597</v>
      </c>
      <c r="Y65" s="2">
        <v>8127.64527705405</v>
      </c>
      <c r="Z65" s="2">
        <v>8381.5667992640701</v>
      </c>
      <c r="AA65" s="2">
        <v>9539.2172220222201</v>
      </c>
      <c r="AB65" s="2">
        <v>10549.5947105746</v>
      </c>
      <c r="AC65" s="2">
        <v>11823.7542997813</v>
      </c>
      <c r="AD65" s="2">
        <v>13092.010581468399</v>
      </c>
      <c r="AE65" s="2">
        <v>14392.490862807301</v>
      </c>
      <c r="AF65" s="2">
        <v>15192.5377319542</v>
      </c>
      <c r="AG65" s="2">
        <v>15740.015180657099</v>
      </c>
      <c r="AH65" s="2">
        <v>16307.7821753969</v>
      </c>
      <c r="AI65" s="2">
        <v>16886.81534836</v>
      </c>
      <c r="AJ65" s="2">
        <v>17509.321608753198</v>
      </c>
      <c r="AK65" s="2">
        <v>18085.719568721899</v>
      </c>
      <c r="AL65" s="2">
        <v>18789.342536518801</v>
      </c>
      <c r="AM65" s="2">
        <v>19477.516654086299</v>
      </c>
      <c r="AN65" s="2">
        <v>20246.6097785034</v>
      </c>
      <c r="AO65" s="2">
        <v>21003.1950218366</v>
      </c>
      <c r="AP65" s="2">
        <v>21871.305073927299</v>
      </c>
      <c r="AQ65" s="2">
        <v>22656.369792785699</v>
      </c>
      <c r="AR65" s="2"/>
      <c r="AS65" s="2"/>
      <c r="AT65" s="2"/>
      <c r="AU65" s="2"/>
      <c r="AV65" s="2"/>
      <c r="AW65" s="2"/>
      <c r="AX65" s="2"/>
      <c r="AY65" s="2"/>
      <c r="AZ65" s="2"/>
      <c r="BA65" s="2"/>
      <c r="BB65" s="2"/>
      <c r="BC65" s="2"/>
      <c r="BD65" s="2"/>
      <c r="BE65" s="2"/>
      <c r="BF65" s="2"/>
      <c r="BG65" s="2"/>
      <c r="BH65" s="2"/>
    </row>
    <row r="66" spans="1:60">
      <c r="A66" t="s">
        <v>196</v>
      </c>
      <c r="B66" t="s">
        <v>258</v>
      </c>
      <c r="C66" s="2">
        <v>5576</v>
      </c>
      <c r="D66" s="2">
        <v>5593</v>
      </c>
      <c r="E66" s="2">
        <v>5614</v>
      </c>
      <c r="F66" s="2">
        <v>5648</v>
      </c>
      <c r="G66" s="2">
        <v>5666</v>
      </c>
      <c r="H66" s="2">
        <v>5707</v>
      </c>
      <c r="I66" s="2">
        <v>5747</v>
      </c>
      <c r="J66" s="2">
        <v>5779</v>
      </c>
      <c r="K66" s="2">
        <v>5801</v>
      </c>
      <c r="L66" s="2">
        <v>5815</v>
      </c>
      <c r="M66" s="2">
        <v>5824</v>
      </c>
      <c r="N66" s="2">
        <v>5816</v>
      </c>
      <c r="O66" s="2">
        <v>5806</v>
      </c>
      <c r="P66" s="2">
        <v>5781</v>
      </c>
      <c r="Q66" s="2">
        <v>5770</v>
      </c>
      <c r="R66" s="2">
        <v>5754</v>
      </c>
      <c r="S66" s="2">
        <v>5665</v>
      </c>
      <c r="T66" s="2">
        <v>5585</v>
      </c>
      <c r="U66" s="2">
        <v>5682</v>
      </c>
      <c r="V66" s="2">
        <v>5639</v>
      </c>
      <c r="W66" s="2">
        <v>5637.3246236128398</v>
      </c>
      <c r="X66" s="2">
        <v>5637.6945528843899</v>
      </c>
      <c r="Y66" s="2">
        <v>5651.8607614365001</v>
      </c>
      <c r="Z66" s="2">
        <v>5677.5887922305501</v>
      </c>
      <c r="AA66" s="2">
        <v>5721.2703047328796</v>
      </c>
      <c r="AB66" s="2">
        <v>5762.63250784707</v>
      </c>
      <c r="AC66" s="2">
        <v>5801.1901046786397</v>
      </c>
      <c r="AD66" s="2">
        <v>5839.5690055401301</v>
      </c>
      <c r="AE66" s="2">
        <v>5878.9230417106601</v>
      </c>
      <c r="AF66" s="2">
        <v>5923.3178466066702</v>
      </c>
      <c r="AG66" s="2">
        <v>5970.2300484566404</v>
      </c>
      <c r="AH66" s="2">
        <v>6018.8808159968203</v>
      </c>
      <c r="AI66" s="2">
        <v>6068.4969627023602</v>
      </c>
      <c r="AJ66" s="2">
        <v>6121.8382315282797</v>
      </c>
      <c r="AK66" s="2">
        <v>6171.2345188889904</v>
      </c>
      <c r="AL66" s="2">
        <v>6231.7485651493398</v>
      </c>
      <c r="AM66" s="2">
        <v>6290.9339559878099</v>
      </c>
      <c r="AN66" s="2">
        <v>6357.0786672678496</v>
      </c>
      <c r="AO66" s="2">
        <v>6422.1476551754204</v>
      </c>
      <c r="AP66" s="2">
        <v>6496.8081697254502</v>
      </c>
      <c r="AQ66" s="2">
        <v>6564.3264926414604</v>
      </c>
      <c r="AR66" s="2"/>
      <c r="AS66" s="2"/>
      <c r="AT66" s="2"/>
      <c r="AU66" s="2"/>
      <c r="AV66" s="2"/>
      <c r="AW66" s="2"/>
      <c r="AX66" s="2"/>
      <c r="AY66" s="2"/>
      <c r="AZ66" s="2"/>
      <c r="BA66" s="2"/>
      <c r="BB66" s="2"/>
      <c r="BC66" s="2"/>
      <c r="BD66" s="2"/>
      <c r="BE66" s="2"/>
      <c r="BF66" s="2"/>
      <c r="BG66" s="2"/>
      <c r="BH66" s="2"/>
    </row>
    <row r="67" spans="1:60">
      <c r="A67" t="s">
        <v>196</v>
      </c>
      <c r="B67" t="s">
        <v>259</v>
      </c>
      <c r="C67" s="2">
        <v>11141</v>
      </c>
      <c r="D67" s="2">
        <v>11225</v>
      </c>
      <c r="E67" s="2">
        <v>11295</v>
      </c>
      <c r="F67" s="2">
        <v>11287</v>
      </c>
      <c r="G67" s="2">
        <v>11298</v>
      </c>
      <c r="H67" s="2">
        <v>11283</v>
      </c>
      <c r="I67" s="2">
        <v>11341</v>
      </c>
      <c r="J67" s="2">
        <v>11555</v>
      </c>
      <c r="K67" s="2">
        <v>11742</v>
      </c>
      <c r="L67" s="2">
        <v>11889</v>
      </c>
      <c r="M67" s="2">
        <v>11958</v>
      </c>
      <c r="N67" s="2">
        <v>12006</v>
      </c>
      <c r="O67" s="2">
        <v>12103</v>
      </c>
      <c r="P67" s="2">
        <v>12173</v>
      </c>
      <c r="Q67" s="2">
        <v>12242</v>
      </c>
      <c r="R67" s="2">
        <v>12312</v>
      </c>
      <c r="S67" s="2">
        <v>12424</v>
      </c>
      <c r="T67" s="2">
        <v>12498</v>
      </c>
      <c r="U67" s="2">
        <v>12545</v>
      </c>
      <c r="V67" s="2">
        <v>12536</v>
      </c>
      <c r="W67" s="2">
        <v>12535.9999976527</v>
      </c>
      <c r="X67" s="2">
        <v>12535.999996840999</v>
      </c>
      <c r="Y67" s="2">
        <v>12938.212410329699</v>
      </c>
      <c r="Z67" s="2">
        <v>13324.9661080638</v>
      </c>
      <c r="AA67" s="2">
        <v>13375.9106711968</v>
      </c>
      <c r="AB67" s="2">
        <v>13477.872294115899</v>
      </c>
      <c r="AC67" s="2">
        <v>13625.985248716899</v>
      </c>
      <c r="AD67" s="2">
        <v>13773.4119873213</v>
      </c>
      <c r="AE67" s="2">
        <v>13924.5845577037</v>
      </c>
      <c r="AF67" s="2">
        <v>14095.120510521099</v>
      </c>
      <c r="AG67" s="2">
        <v>14275.326632889</v>
      </c>
      <c r="AH67" s="2">
        <v>14462.2111957206</v>
      </c>
      <c r="AI67" s="2">
        <v>14652.804108739499</v>
      </c>
      <c r="AJ67" s="2">
        <v>14857.706495988899</v>
      </c>
      <c r="AK67" s="2">
        <v>15046.552580428801</v>
      </c>
      <c r="AL67" s="2">
        <v>15245.3016332267</v>
      </c>
      <c r="AM67" s="2">
        <v>15439.686927736901</v>
      </c>
      <c r="AN67" s="2">
        <v>15656.929025593399</v>
      </c>
      <c r="AO67" s="2">
        <v>15870.6380902766</v>
      </c>
      <c r="AP67" s="2">
        <v>16115.849031534701</v>
      </c>
      <c r="AQ67" s="2">
        <v>16337.6025511431</v>
      </c>
      <c r="AR67" s="2"/>
      <c r="AS67" s="2"/>
      <c r="AT67" s="2"/>
      <c r="AU67" s="2"/>
      <c r="AV67" s="2"/>
      <c r="AW67" s="2"/>
      <c r="AX67" s="2"/>
      <c r="AY67" s="2"/>
      <c r="AZ67" s="2"/>
      <c r="BA67" s="2"/>
      <c r="BB67" s="2"/>
      <c r="BC67" s="2"/>
      <c r="BD67" s="2"/>
      <c r="BE67" s="2"/>
      <c r="BF67" s="2"/>
      <c r="BG67" s="2"/>
      <c r="BH67" s="2"/>
    </row>
    <row r="68" spans="1:60">
      <c r="A68" t="s">
        <v>196</v>
      </c>
      <c r="B68" t="s">
        <v>260</v>
      </c>
      <c r="C68" s="2">
        <v>8081</v>
      </c>
      <c r="D68" s="2">
        <v>7978</v>
      </c>
      <c r="E68" s="2">
        <v>7943</v>
      </c>
      <c r="F68" s="2">
        <v>7971</v>
      </c>
      <c r="G68" s="2">
        <v>8064</v>
      </c>
      <c r="H68" s="2">
        <v>8108</v>
      </c>
      <c r="I68" s="2">
        <v>8168</v>
      </c>
      <c r="J68" s="2">
        <v>8472</v>
      </c>
      <c r="K68" s="2">
        <v>8901</v>
      </c>
      <c r="L68" s="2">
        <v>9118</v>
      </c>
      <c r="M68" s="2">
        <v>9233</v>
      </c>
      <c r="N68" s="2">
        <v>9360</v>
      </c>
      <c r="O68" s="2">
        <v>9508</v>
      </c>
      <c r="P68" s="2">
        <v>9655</v>
      </c>
      <c r="Q68" s="2">
        <v>9793</v>
      </c>
      <c r="R68" s="2">
        <v>9943</v>
      </c>
      <c r="S68" s="2">
        <v>10049</v>
      </c>
      <c r="T68" s="2">
        <v>10136</v>
      </c>
      <c r="U68" s="2">
        <v>10431</v>
      </c>
      <c r="V68" s="2">
        <v>10560</v>
      </c>
      <c r="W68" s="2">
        <v>10559.753063865801</v>
      </c>
      <c r="X68" s="2">
        <v>10559.7448648276</v>
      </c>
      <c r="Y68" s="2">
        <v>10576.8811177033</v>
      </c>
      <c r="Z68" s="2">
        <v>10597.0390657999</v>
      </c>
      <c r="AA68" s="2">
        <v>10641.1235782</v>
      </c>
      <c r="AB68" s="2">
        <v>10695.508900725599</v>
      </c>
      <c r="AC68" s="2">
        <v>10787.038813520499</v>
      </c>
      <c r="AD68" s="2">
        <v>10878.1446614877</v>
      </c>
      <c r="AE68" s="2">
        <v>10971.5653364953</v>
      </c>
      <c r="AF68" s="2">
        <v>11076.952070639099</v>
      </c>
      <c r="AG68" s="2">
        <v>11188.314716712501</v>
      </c>
      <c r="AH68" s="2">
        <v>11303.8044683682</v>
      </c>
      <c r="AI68" s="2">
        <v>11421.5858787906</v>
      </c>
      <c r="AJ68" s="2">
        <v>11548.210057124499</v>
      </c>
      <c r="AK68" s="2">
        <v>11664.5134317301</v>
      </c>
      <c r="AL68" s="2">
        <v>11772.4472864003</v>
      </c>
      <c r="AM68" s="2">
        <v>11878.011329970401</v>
      </c>
      <c r="AN68" s="2">
        <v>11995.9881293616</v>
      </c>
      <c r="AO68" s="2">
        <v>12112.0462583267</v>
      </c>
      <c r="AP68" s="2">
        <v>12245.2119852988</v>
      </c>
      <c r="AQ68" s="2">
        <v>12365.6387835841</v>
      </c>
      <c r="AR68" s="2"/>
      <c r="AS68" s="2"/>
      <c r="AT68" s="2"/>
      <c r="AU68" s="2"/>
      <c r="AV68" s="2"/>
      <c r="AW68" s="2"/>
      <c r="AX68" s="2"/>
      <c r="AY68" s="2"/>
      <c r="AZ68" s="2"/>
      <c r="BA68" s="2"/>
      <c r="BB68" s="2"/>
      <c r="BC68" s="2"/>
      <c r="BD68" s="2"/>
      <c r="BE68" s="2"/>
      <c r="BF68" s="2"/>
      <c r="BG68" s="2"/>
      <c r="BH68" s="2"/>
    </row>
    <row r="69" spans="1:60">
      <c r="A69" t="s">
        <v>196</v>
      </c>
      <c r="B69" t="s">
        <v>261</v>
      </c>
      <c r="C69" s="2">
        <v>2315</v>
      </c>
      <c r="D69" s="2">
        <v>2954</v>
      </c>
      <c r="E69" s="2">
        <v>3594</v>
      </c>
      <c r="F69" s="2">
        <v>3942</v>
      </c>
      <c r="G69" s="2">
        <v>4227</v>
      </c>
      <c r="H69" s="2">
        <v>4427</v>
      </c>
      <c r="I69" s="2">
        <v>4831</v>
      </c>
      <c r="J69" s="2">
        <v>4966</v>
      </c>
      <c r="K69" s="2">
        <v>5132</v>
      </c>
      <c r="L69" s="2">
        <v>5267</v>
      </c>
      <c r="M69" s="2">
        <v>5313</v>
      </c>
      <c r="N69" s="2">
        <v>5333</v>
      </c>
      <c r="O69" s="2">
        <v>5358</v>
      </c>
      <c r="P69" s="2">
        <v>5384</v>
      </c>
      <c r="Q69" s="2">
        <v>5410</v>
      </c>
      <c r="R69" s="2">
        <v>5443</v>
      </c>
      <c r="S69" s="2">
        <v>5448</v>
      </c>
      <c r="T69" s="2">
        <v>5498</v>
      </c>
      <c r="U69" s="2">
        <v>5528</v>
      </c>
      <c r="V69" s="2">
        <v>5546</v>
      </c>
      <c r="W69" s="2">
        <v>5546.0000003667501</v>
      </c>
      <c r="X69" s="2">
        <v>5546.0000032143098</v>
      </c>
      <c r="Y69" s="2">
        <v>5547.40938785662</v>
      </c>
      <c r="Z69" s="2">
        <v>5550.3069277524301</v>
      </c>
      <c r="AA69" s="2">
        <v>5555.2540160253402</v>
      </c>
      <c r="AB69" s="2">
        <v>5559.96459890599</v>
      </c>
      <c r="AC69" s="2">
        <v>5565.2019815617195</v>
      </c>
      <c r="AD69" s="2">
        <v>5570.4150982641404</v>
      </c>
      <c r="AE69" s="2">
        <v>5575.7606696800804</v>
      </c>
      <c r="AF69" s="2">
        <v>5581.7909452992999</v>
      </c>
      <c r="AG69" s="2">
        <v>5588.1631640752203</v>
      </c>
      <c r="AH69" s="2">
        <v>5594.7715378468902</v>
      </c>
      <c r="AI69" s="2">
        <v>5601.5110414215696</v>
      </c>
      <c r="AJ69" s="2">
        <v>5608.7565378888503</v>
      </c>
      <c r="AK69" s="2">
        <v>5615.46617679682</v>
      </c>
      <c r="AL69" s="2">
        <v>5623.6859731448503</v>
      </c>
      <c r="AM69" s="2">
        <v>5631.7252943597096</v>
      </c>
      <c r="AN69" s="2">
        <v>5640.7099197793796</v>
      </c>
      <c r="AO69" s="2">
        <v>5649.5484259290497</v>
      </c>
      <c r="AP69" s="2">
        <v>5659.6897768255103</v>
      </c>
      <c r="AQ69" s="2">
        <v>5668.8609839932396</v>
      </c>
      <c r="AR69" s="2"/>
      <c r="AS69" s="2"/>
      <c r="AT69" s="2"/>
      <c r="AU69" s="2"/>
      <c r="AV69" s="2"/>
      <c r="AW69" s="2"/>
      <c r="AX69" s="2"/>
      <c r="AY69" s="2"/>
      <c r="AZ69" s="2"/>
      <c r="BA69" s="2"/>
      <c r="BB69" s="2"/>
      <c r="BC69" s="2"/>
      <c r="BD69" s="2"/>
      <c r="BE69" s="2"/>
      <c r="BF69" s="2"/>
      <c r="BG69" s="2"/>
      <c r="BH69" s="2"/>
    </row>
    <row r="70" spans="1:60">
      <c r="A70" t="s">
        <v>196</v>
      </c>
      <c r="B70" t="s">
        <v>262</v>
      </c>
      <c r="C70" s="2">
        <v>16893</v>
      </c>
      <c r="D70" s="2">
        <v>17064</v>
      </c>
      <c r="E70" s="2">
        <v>17136</v>
      </c>
      <c r="F70" s="2">
        <v>17019</v>
      </c>
      <c r="G70" s="2">
        <v>17024</v>
      </c>
      <c r="H70" s="2">
        <v>17093</v>
      </c>
      <c r="I70" s="2">
        <v>17301</v>
      </c>
      <c r="J70" s="2">
        <v>17589</v>
      </c>
      <c r="K70" s="2">
        <v>17815</v>
      </c>
      <c r="L70" s="2">
        <v>17903</v>
      </c>
      <c r="M70" s="2">
        <v>17986</v>
      </c>
      <c r="N70" s="2">
        <v>19031</v>
      </c>
      <c r="O70" s="2">
        <v>20215</v>
      </c>
      <c r="P70" s="2">
        <v>21359</v>
      </c>
      <c r="Q70" s="2">
        <v>22953</v>
      </c>
      <c r="R70" s="2">
        <v>24364</v>
      </c>
      <c r="S70" s="2">
        <v>25621</v>
      </c>
      <c r="T70" s="2">
        <v>27147</v>
      </c>
      <c r="U70" s="2">
        <v>28701</v>
      </c>
      <c r="V70" s="2">
        <v>29891</v>
      </c>
      <c r="W70" s="2">
        <v>29873.750599639101</v>
      </c>
      <c r="X70" s="2">
        <v>29875.907933840201</v>
      </c>
      <c r="Y70" s="2">
        <v>29990.598661389002</v>
      </c>
      <c r="Z70" s="2">
        <v>30259.500447256702</v>
      </c>
      <c r="AA70" s="2">
        <v>30759.4999766293</v>
      </c>
      <c r="AB70" s="2">
        <v>31090.647487515002</v>
      </c>
      <c r="AC70" s="2">
        <v>31168.478953760801</v>
      </c>
      <c r="AD70" s="2">
        <v>31198.180160779699</v>
      </c>
      <c r="AE70" s="2">
        <v>31228.636010888498</v>
      </c>
      <c r="AF70" s="2">
        <v>31262.992891379901</v>
      </c>
      <c r="AG70" s="2">
        <v>31299.297955470101</v>
      </c>
      <c r="AH70" s="2">
        <v>31336.948495399101</v>
      </c>
      <c r="AI70" s="2">
        <v>31375.346132141</v>
      </c>
      <c r="AJ70" s="2">
        <v>31416.626612303899</v>
      </c>
      <c r="AK70" s="2">
        <v>31454.854093704998</v>
      </c>
      <c r="AL70" s="2">
        <v>31501.685548866299</v>
      </c>
      <c r="AM70" s="2">
        <v>31547.4887652951</v>
      </c>
      <c r="AN70" s="2">
        <v>31598.677758063899</v>
      </c>
      <c r="AO70" s="2">
        <v>31649.034260130498</v>
      </c>
      <c r="AP70" s="2">
        <v>31706.813574268199</v>
      </c>
      <c r="AQ70" s="2">
        <v>31759.0655969195</v>
      </c>
      <c r="AR70" s="2"/>
      <c r="AS70" s="2"/>
      <c r="AT70" s="2"/>
      <c r="AU70" s="2"/>
      <c r="AV70" s="2"/>
      <c r="AW70" s="2"/>
      <c r="AX70" s="2"/>
      <c r="AY70" s="2"/>
      <c r="AZ70" s="2"/>
      <c r="BA70" s="2"/>
      <c r="BB70" s="2"/>
      <c r="BC70" s="2"/>
      <c r="BD70" s="2"/>
      <c r="BE70" s="2"/>
      <c r="BF70" s="2"/>
      <c r="BG70" s="2"/>
      <c r="BH70" s="2"/>
    </row>
    <row r="71" spans="1:60">
      <c r="A71" t="s">
        <v>196</v>
      </c>
      <c r="B71" t="s">
        <v>263</v>
      </c>
      <c r="C71" s="2">
        <v>11535</v>
      </c>
      <c r="D71" s="2">
        <v>12164</v>
      </c>
      <c r="E71" s="2">
        <v>12650</v>
      </c>
      <c r="F71" s="2">
        <v>12960</v>
      </c>
      <c r="G71" s="2">
        <v>13367</v>
      </c>
      <c r="H71" s="2">
        <v>13651</v>
      </c>
      <c r="I71" s="2">
        <v>13963</v>
      </c>
      <c r="J71" s="2">
        <v>14356</v>
      </c>
      <c r="K71" s="2">
        <v>14751</v>
      </c>
      <c r="L71" s="2">
        <v>15076</v>
      </c>
      <c r="M71" s="2">
        <v>15311</v>
      </c>
      <c r="N71" s="2">
        <v>15494</v>
      </c>
      <c r="O71" s="2">
        <v>15716</v>
      </c>
      <c r="P71" s="2">
        <v>15897</v>
      </c>
      <c r="Q71" s="2">
        <v>16062</v>
      </c>
      <c r="R71" s="2">
        <v>16255</v>
      </c>
      <c r="S71" s="2">
        <v>16536</v>
      </c>
      <c r="T71" s="2">
        <v>16801</v>
      </c>
      <c r="U71" s="2">
        <v>16970</v>
      </c>
      <c r="V71" s="2">
        <v>17084</v>
      </c>
      <c r="W71" s="2">
        <v>17134.840619063601</v>
      </c>
      <c r="X71" s="2">
        <v>17143.409599849001</v>
      </c>
      <c r="Y71" s="2">
        <v>17198.424069409401</v>
      </c>
      <c r="Z71" s="2">
        <v>17389.976056226598</v>
      </c>
      <c r="AA71" s="2">
        <v>17475.619069876</v>
      </c>
      <c r="AB71" s="2">
        <v>17621.411822222301</v>
      </c>
      <c r="AC71" s="2">
        <v>17823.6831041646</v>
      </c>
      <c r="AD71" s="2">
        <v>18027.2405456169</v>
      </c>
      <c r="AE71" s="2">
        <v>18241.803520706198</v>
      </c>
      <c r="AF71" s="2">
        <v>18466.873179485101</v>
      </c>
      <c r="AG71" s="2">
        <v>18694.829301896501</v>
      </c>
      <c r="AH71" s="2">
        <v>18923.2945496389</v>
      </c>
      <c r="AI71" s="2">
        <v>19166.224664160101</v>
      </c>
      <c r="AJ71" s="2">
        <v>19396.532374584</v>
      </c>
      <c r="AK71" s="2">
        <v>19636.947321251999</v>
      </c>
      <c r="AL71" s="2">
        <v>19885.8866647465</v>
      </c>
      <c r="AM71" s="2">
        <v>20129.944930334699</v>
      </c>
      <c r="AN71" s="2">
        <v>20386.8598977076</v>
      </c>
      <c r="AO71" s="2">
        <v>20641.053548142401</v>
      </c>
      <c r="AP71" s="2">
        <v>20899.788895554499</v>
      </c>
      <c r="AQ71" s="2">
        <v>21161.159506285301</v>
      </c>
      <c r="AR71" s="2"/>
      <c r="AS71" s="2"/>
      <c r="AT71" s="2"/>
      <c r="AU71" s="2"/>
      <c r="AV71" s="2"/>
      <c r="AW71" s="2"/>
      <c r="AX71" s="2"/>
      <c r="AY71" s="2"/>
      <c r="AZ71" s="2"/>
      <c r="BA71" s="2"/>
      <c r="BB71" s="2"/>
      <c r="BC71" s="2"/>
      <c r="BD71" s="2"/>
      <c r="BE71" s="2"/>
      <c r="BF71" s="2"/>
      <c r="BG71" s="2"/>
      <c r="BH71" s="2"/>
    </row>
    <row r="72" spans="1:60">
      <c r="A72" t="s">
        <v>196</v>
      </c>
      <c r="B72" t="s">
        <v>264</v>
      </c>
      <c r="C72" s="2">
        <v>6034</v>
      </c>
      <c r="D72" s="2">
        <v>6299</v>
      </c>
      <c r="E72" s="2">
        <v>6576</v>
      </c>
      <c r="F72" s="2">
        <v>6726</v>
      </c>
      <c r="G72" s="2">
        <v>6867</v>
      </c>
      <c r="H72" s="2">
        <v>7039</v>
      </c>
      <c r="I72" s="2">
        <v>7164</v>
      </c>
      <c r="J72" s="2">
        <v>7181</v>
      </c>
      <c r="K72" s="2">
        <v>7201</v>
      </c>
      <c r="L72" s="2">
        <v>7209</v>
      </c>
      <c r="M72" s="2">
        <v>7203</v>
      </c>
      <c r="N72" s="2">
        <v>7216</v>
      </c>
      <c r="O72" s="2">
        <v>7237</v>
      </c>
      <c r="P72" s="2">
        <v>7250</v>
      </c>
      <c r="Q72" s="2">
        <v>7262</v>
      </c>
      <c r="R72" s="2">
        <v>7268</v>
      </c>
      <c r="S72" s="2">
        <v>7297</v>
      </c>
      <c r="T72" s="2">
        <v>7299</v>
      </c>
      <c r="U72" s="2">
        <v>7294</v>
      </c>
      <c r="V72" s="2">
        <v>7230</v>
      </c>
      <c r="W72" s="2">
        <v>7231.4508064402298</v>
      </c>
      <c r="X72" s="2">
        <v>7245.1130429332798</v>
      </c>
      <c r="Y72" s="2">
        <v>7262.96066381335</v>
      </c>
      <c r="Z72" s="2">
        <v>7282.7431317513201</v>
      </c>
      <c r="AA72" s="2">
        <v>7321.83070814439</v>
      </c>
      <c r="AB72" s="2">
        <v>7365.1596525168397</v>
      </c>
      <c r="AC72" s="2">
        <v>7417.6420640611896</v>
      </c>
      <c r="AD72" s="2">
        <v>7470.4582056195704</v>
      </c>
      <c r="AE72" s="2">
        <v>7526.1298836752803</v>
      </c>
      <c r="AF72" s="2">
        <v>7584.52768317554</v>
      </c>
      <c r="AG72" s="2">
        <v>7643.6744221065901</v>
      </c>
      <c r="AH72" s="2">
        <v>7702.9532586784198</v>
      </c>
      <c r="AI72" s="2">
        <v>7765.98523042739</v>
      </c>
      <c r="AJ72" s="2">
        <v>7825.7421263842398</v>
      </c>
      <c r="AK72" s="2">
        <v>7888.1214977093096</v>
      </c>
      <c r="AL72" s="2">
        <v>7952.7126567305704</v>
      </c>
      <c r="AM72" s="2">
        <v>8016.0373430884301</v>
      </c>
      <c r="AN72" s="2">
        <v>8082.6978994582596</v>
      </c>
      <c r="AO72" s="2">
        <v>8148.6523670754796</v>
      </c>
      <c r="AP72" s="2">
        <v>8216.4434824933305</v>
      </c>
      <c r="AQ72" s="2">
        <v>8286.4152440060407</v>
      </c>
      <c r="AR72" s="2"/>
      <c r="AS72" s="2"/>
      <c r="AT72" s="2"/>
      <c r="AU72" s="2"/>
      <c r="AV72" s="2"/>
      <c r="AW72" s="2"/>
      <c r="AX72" s="2"/>
      <c r="AY72" s="2"/>
      <c r="AZ72" s="2"/>
      <c r="BA72" s="2"/>
      <c r="BB72" s="2"/>
      <c r="BC72" s="2"/>
      <c r="BD72" s="2"/>
      <c r="BE72" s="2"/>
      <c r="BF72" s="2"/>
      <c r="BG72" s="2"/>
      <c r="BH72" s="2"/>
    </row>
    <row r="73" spans="1:60">
      <c r="A73" t="s">
        <v>196</v>
      </c>
      <c r="B73" t="s">
        <v>265</v>
      </c>
      <c r="C73" s="2">
        <v>20523</v>
      </c>
      <c r="D73" s="2">
        <v>21509</v>
      </c>
      <c r="E73" s="2">
        <v>22296</v>
      </c>
      <c r="F73" s="2">
        <v>22868</v>
      </c>
      <c r="G73" s="2">
        <v>23559</v>
      </c>
      <c r="H73" s="2">
        <v>24153</v>
      </c>
      <c r="I73" s="2">
        <v>24719</v>
      </c>
      <c r="J73" s="2">
        <v>24889</v>
      </c>
      <c r="K73" s="2">
        <v>25206</v>
      </c>
      <c r="L73" s="2">
        <v>25395</v>
      </c>
      <c r="M73" s="2">
        <v>25656</v>
      </c>
      <c r="N73" s="2">
        <v>26296</v>
      </c>
      <c r="O73" s="2">
        <v>27020</v>
      </c>
      <c r="P73" s="2">
        <v>27750</v>
      </c>
      <c r="Q73" s="2">
        <v>28845</v>
      </c>
      <c r="R73" s="2">
        <v>30009</v>
      </c>
      <c r="S73" s="2">
        <v>30967</v>
      </c>
      <c r="T73" s="2">
        <v>31233</v>
      </c>
      <c r="U73" s="2">
        <v>31731</v>
      </c>
      <c r="V73" s="2">
        <v>31724</v>
      </c>
      <c r="W73" s="2">
        <v>31718.139473153999</v>
      </c>
      <c r="X73" s="2">
        <v>31719.294875939198</v>
      </c>
      <c r="Y73" s="2">
        <v>31848.221435624499</v>
      </c>
      <c r="Z73" s="2">
        <v>31987.3389657566</v>
      </c>
      <c r="AA73" s="2">
        <v>32187.020722517202</v>
      </c>
      <c r="AB73" s="2">
        <v>32660.2367892701</v>
      </c>
      <c r="AC73" s="2">
        <v>33228.377825306598</v>
      </c>
      <c r="AD73" s="2">
        <v>33823.037338884897</v>
      </c>
      <c r="AE73" s="2">
        <v>34181.819472104602</v>
      </c>
      <c r="AF73" s="2">
        <v>34828.2018270154</v>
      </c>
      <c r="AG73" s="2">
        <v>34983.957703931301</v>
      </c>
      <c r="AH73" s="2">
        <v>35145.485914439101</v>
      </c>
      <c r="AI73" s="2">
        <v>35310.219291731402</v>
      </c>
      <c r="AJ73" s="2">
        <v>35467.680840352499</v>
      </c>
      <c r="AK73" s="2">
        <v>35596.818394860697</v>
      </c>
      <c r="AL73" s="2">
        <v>35755.021300350403</v>
      </c>
      <c r="AM73" s="2">
        <v>35909.750680974103</v>
      </c>
      <c r="AN73" s="2">
        <v>36082.673926578696</v>
      </c>
      <c r="AO73" s="2">
        <v>36252.784894950499</v>
      </c>
      <c r="AP73" s="2">
        <v>36432.108040294101</v>
      </c>
      <c r="AQ73" s="2">
        <v>36593.701585736497</v>
      </c>
      <c r="AR73" s="2"/>
      <c r="AS73" s="2"/>
      <c r="AT73" s="2"/>
      <c r="AU73" s="2"/>
      <c r="AV73" s="2"/>
      <c r="AW73" s="2"/>
      <c r="AX73" s="2"/>
      <c r="AY73" s="2"/>
      <c r="AZ73" s="2"/>
      <c r="BA73" s="2"/>
      <c r="BB73" s="2"/>
      <c r="BC73" s="2"/>
      <c r="BD73" s="2"/>
      <c r="BE73" s="2"/>
      <c r="BF73" s="2"/>
      <c r="BG73" s="2"/>
      <c r="BH73" s="2"/>
    </row>
    <row r="74" spans="1:60">
      <c r="A74" t="s">
        <v>196</v>
      </c>
      <c r="B74" t="s">
        <v>266</v>
      </c>
      <c r="C74" s="2">
        <v>17451</v>
      </c>
      <c r="D74" s="2">
        <v>17517</v>
      </c>
      <c r="E74" s="2">
        <v>17431</v>
      </c>
      <c r="F74" s="2">
        <v>17555</v>
      </c>
      <c r="G74" s="2">
        <v>17641</v>
      </c>
      <c r="H74" s="2">
        <v>17724</v>
      </c>
      <c r="I74" s="2">
        <v>17987</v>
      </c>
      <c r="J74" s="2">
        <v>18300</v>
      </c>
      <c r="K74" s="2">
        <v>18605</v>
      </c>
      <c r="L74" s="2">
        <v>18915</v>
      </c>
      <c r="M74" s="2">
        <v>19218</v>
      </c>
      <c r="N74" s="2">
        <v>19460</v>
      </c>
      <c r="O74" s="2">
        <v>19662</v>
      </c>
      <c r="P74" s="2">
        <v>20155</v>
      </c>
      <c r="Q74" s="2">
        <v>20981</v>
      </c>
      <c r="R74" s="2">
        <v>21842</v>
      </c>
      <c r="S74" s="2">
        <v>22648</v>
      </c>
      <c r="T74" s="2">
        <v>22909</v>
      </c>
      <c r="U74" s="2">
        <v>23211</v>
      </c>
      <c r="V74" s="2">
        <v>23276</v>
      </c>
      <c r="W74" s="2">
        <v>23264.9584752675</v>
      </c>
      <c r="X74" s="2">
        <v>23268.2846145808</v>
      </c>
      <c r="Y74" s="2">
        <v>23322.958386108799</v>
      </c>
      <c r="Z74" s="2">
        <v>23549.445787729801</v>
      </c>
      <c r="AA74" s="2">
        <v>23638.329886390598</v>
      </c>
      <c r="AB74" s="2">
        <v>23898.3696914629</v>
      </c>
      <c r="AC74" s="2">
        <v>23993.8427853539</v>
      </c>
      <c r="AD74" s="2">
        <v>24088.873543397702</v>
      </c>
      <c r="AE74" s="2">
        <v>24353.473532855001</v>
      </c>
      <c r="AF74" s="2">
        <v>24463.400388037498</v>
      </c>
      <c r="AG74" s="2">
        <v>24579.560623662201</v>
      </c>
      <c r="AH74" s="2">
        <v>24700.025801997101</v>
      </c>
      <c r="AI74" s="2">
        <v>24822.8813299104</v>
      </c>
      <c r="AJ74" s="2">
        <v>24937.978157175701</v>
      </c>
      <c r="AK74" s="2">
        <v>24993.716231946601</v>
      </c>
      <c r="AL74" s="2">
        <v>25010.131221664698</v>
      </c>
      <c r="AM74" s="2">
        <v>25026.1858026029</v>
      </c>
      <c r="AN74" s="2">
        <v>25044.128161946399</v>
      </c>
      <c r="AO74" s="2">
        <v>25061.7787080817</v>
      </c>
      <c r="AP74" s="2">
        <v>25082.031062642702</v>
      </c>
      <c r="AQ74" s="2">
        <v>25100.346027073101</v>
      </c>
      <c r="AR74" s="2"/>
      <c r="AS74" s="2"/>
      <c r="AT74" s="2"/>
      <c r="AU74" s="2"/>
      <c r="AV74" s="2"/>
      <c r="AW74" s="2"/>
      <c r="AX74" s="2"/>
      <c r="AY74" s="2"/>
      <c r="AZ74" s="2"/>
      <c r="BA74" s="2"/>
      <c r="BB74" s="2"/>
      <c r="BC74" s="2"/>
      <c r="BD74" s="2"/>
      <c r="BE74" s="2"/>
      <c r="BF74" s="2"/>
      <c r="BG74" s="2"/>
      <c r="BH74" s="2"/>
    </row>
    <row r="75" spans="1:60">
      <c r="A75" t="s">
        <v>196</v>
      </c>
      <c r="B75" t="s">
        <v>267</v>
      </c>
      <c r="C75" s="2">
        <v>19059</v>
      </c>
      <c r="D75" s="2">
        <v>19158</v>
      </c>
      <c r="E75" s="2">
        <v>19181</v>
      </c>
      <c r="F75" s="2">
        <v>19215</v>
      </c>
      <c r="G75" s="2">
        <v>19269</v>
      </c>
      <c r="H75" s="2">
        <v>19317</v>
      </c>
      <c r="I75" s="2">
        <v>19412</v>
      </c>
      <c r="J75" s="2">
        <v>19522</v>
      </c>
      <c r="K75" s="2">
        <v>19654</v>
      </c>
      <c r="L75" s="2">
        <v>19690</v>
      </c>
      <c r="M75" s="2">
        <v>19707</v>
      </c>
      <c r="N75" s="2">
        <v>19650</v>
      </c>
      <c r="O75" s="2">
        <v>19603</v>
      </c>
      <c r="P75" s="2">
        <v>19588</v>
      </c>
      <c r="Q75" s="2">
        <v>19518</v>
      </c>
      <c r="R75" s="2">
        <v>19460</v>
      </c>
      <c r="S75" s="2">
        <v>19532</v>
      </c>
      <c r="T75" s="2">
        <v>19430</v>
      </c>
      <c r="U75" s="2">
        <v>19418</v>
      </c>
      <c r="V75" s="2">
        <v>19306</v>
      </c>
      <c r="W75" s="2">
        <v>19306.201185671202</v>
      </c>
      <c r="X75" s="2">
        <v>19306.383045758699</v>
      </c>
      <c r="Y75" s="2">
        <v>19310.518770381401</v>
      </c>
      <c r="Z75" s="2">
        <v>19318.638711030399</v>
      </c>
      <c r="AA75" s="2">
        <v>19332.487156131399</v>
      </c>
      <c r="AB75" s="2">
        <v>19345.659172396099</v>
      </c>
      <c r="AC75" s="2">
        <v>19685.178249294499</v>
      </c>
      <c r="AD75" s="2">
        <v>20023.124343379299</v>
      </c>
      <c r="AE75" s="2">
        <v>20367.553157166101</v>
      </c>
      <c r="AF75" s="2">
        <v>20385.859045527799</v>
      </c>
      <c r="AG75" s="2">
        <v>20405.2029655281</v>
      </c>
      <c r="AH75" s="2">
        <v>20425.263767361801</v>
      </c>
      <c r="AI75" s="2">
        <v>20445.722641388202</v>
      </c>
      <c r="AJ75" s="2">
        <v>20467.717529182901</v>
      </c>
      <c r="AK75" s="2">
        <v>20488.085733027401</v>
      </c>
      <c r="AL75" s="2">
        <v>20513.038280058401</v>
      </c>
      <c r="AM75" s="2">
        <v>20537.4429652826</v>
      </c>
      <c r="AN75" s="2">
        <v>20564.717276529202</v>
      </c>
      <c r="AO75" s="2">
        <v>20591.548039162699</v>
      </c>
      <c r="AP75" s="2">
        <v>20622.333791372399</v>
      </c>
      <c r="AQ75" s="2">
        <v>20650.174503230999</v>
      </c>
      <c r="AR75" s="2"/>
      <c r="AS75" s="2"/>
      <c r="AT75" s="2"/>
      <c r="AU75" s="2"/>
      <c r="AV75" s="2"/>
      <c r="AW75" s="2"/>
      <c r="AX75" s="2"/>
      <c r="AY75" s="2"/>
      <c r="AZ75" s="2"/>
      <c r="BA75" s="2"/>
      <c r="BB75" s="2"/>
      <c r="BC75" s="2"/>
      <c r="BD75" s="2"/>
      <c r="BE75" s="2"/>
      <c r="BF75" s="2"/>
      <c r="BG75" s="2"/>
      <c r="BH75" s="2"/>
    </row>
    <row r="76" spans="1:60">
      <c r="A76" t="s">
        <v>196</v>
      </c>
      <c r="B76" t="s">
        <v>268</v>
      </c>
      <c r="C76" s="2">
        <v>15789</v>
      </c>
      <c r="D76" s="2">
        <v>15794</v>
      </c>
      <c r="E76" s="2">
        <v>15788</v>
      </c>
      <c r="F76" s="2">
        <v>15769</v>
      </c>
      <c r="G76" s="2">
        <v>15903</v>
      </c>
      <c r="H76" s="2">
        <v>16179</v>
      </c>
      <c r="I76" s="2">
        <v>16406</v>
      </c>
      <c r="J76" s="2">
        <v>16604</v>
      </c>
      <c r="K76" s="2">
        <v>16911</v>
      </c>
      <c r="L76" s="2">
        <v>17170</v>
      </c>
      <c r="M76" s="2">
        <v>17302</v>
      </c>
      <c r="N76" s="2">
        <v>17630</v>
      </c>
      <c r="O76" s="2">
        <v>17984</v>
      </c>
      <c r="P76" s="2">
        <v>18283</v>
      </c>
      <c r="Q76" s="2">
        <v>18706</v>
      </c>
      <c r="R76" s="2">
        <v>19196</v>
      </c>
      <c r="S76" s="2">
        <v>19721</v>
      </c>
      <c r="T76" s="2">
        <v>20168</v>
      </c>
      <c r="U76" s="2">
        <v>20584</v>
      </c>
      <c r="V76" s="2">
        <v>20947</v>
      </c>
      <c r="W76" s="2">
        <v>20968.156223123198</v>
      </c>
      <c r="X76" s="2">
        <v>20993.0481416045</v>
      </c>
      <c r="Y76" s="2">
        <v>21081.3211958926</v>
      </c>
      <c r="Z76" s="2">
        <v>21177.96078904</v>
      </c>
      <c r="AA76" s="2">
        <v>21372.864396775502</v>
      </c>
      <c r="AB76" s="2">
        <v>21544.423687894399</v>
      </c>
      <c r="AC76" s="2">
        <v>21712.973860585302</v>
      </c>
      <c r="AD76" s="2">
        <v>21882.595778177001</v>
      </c>
      <c r="AE76" s="2">
        <v>22061.388467715398</v>
      </c>
      <c r="AF76" s="2">
        <v>22248.9362476407</v>
      </c>
      <c r="AG76" s="2">
        <v>22438.889297635898</v>
      </c>
      <c r="AH76" s="2">
        <v>22629.266576702801</v>
      </c>
      <c r="AI76" s="2">
        <v>22831.6972539458</v>
      </c>
      <c r="AJ76" s="2">
        <v>23023.6098463911</v>
      </c>
      <c r="AK76" s="2">
        <v>23223.944665822801</v>
      </c>
      <c r="AL76" s="2">
        <v>23431.3827682837</v>
      </c>
      <c r="AM76" s="2">
        <v>23634.7535206906</v>
      </c>
      <c r="AN76" s="2">
        <v>23848.837603804099</v>
      </c>
      <c r="AO76" s="2">
        <v>24060.654118013801</v>
      </c>
      <c r="AP76" s="2">
        <v>24278.369055387</v>
      </c>
      <c r="AQ76" s="2">
        <v>24503.087258510801</v>
      </c>
      <c r="AR76" s="2"/>
      <c r="AS76" s="2"/>
      <c r="AT76" s="2"/>
      <c r="AU76" s="2"/>
      <c r="AV76" s="2"/>
      <c r="AW76" s="2"/>
      <c r="AX76" s="2"/>
      <c r="AY76" s="2"/>
      <c r="AZ76" s="2"/>
      <c r="BA76" s="2"/>
      <c r="BB76" s="2"/>
      <c r="BC76" s="2"/>
      <c r="BD76" s="2"/>
      <c r="BE76" s="2"/>
      <c r="BF76" s="2"/>
      <c r="BG76" s="2"/>
      <c r="BH76" s="2"/>
    </row>
    <row r="77" spans="1:60">
      <c r="A77" t="s">
        <v>196</v>
      </c>
      <c r="B77" t="s">
        <v>269</v>
      </c>
      <c r="C77" s="2">
        <v>15513</v>
      </c>
      <c r="D77" s="2">
        <v>15398</v>
      </c>
      <c r="E77" s="2">
        <v>15198</v>
      </c>
      <c r="F77" s="2">
        <v>15108</v>
      </c>
      <c r="G77" s="2">
        <v>15000</v>
      </c>
      <c r="H77" s="2">
        <v>14920</v>
      </c>
      <c r="I77" s="2">
        <v>14936</v>
      </c>
      <c r="J77" s="2">
        <v>15173</v>
      </c>
      <c r="K77" s="2">
        <v>15563</v>
      </c>
      <c r="L77" s="2">
        <v>15904</v>
      </c>
      <c r="M77" s="2">
        <v>16209</v>
      </c>
      <c r="N77" s="2">
        <v>16865</v>
      </c>
      <c r="O77" s="2">
        <v>17548</v>
      </c>
      <c r="P77" s="2">
        <v>18235</v>
      </c>
      <c r="Q77" s="2">
        <v>18826</v>
      </c>
      <c r="R77" s="2">
        <v>19420</v>
      </c>
      <c r="S77" s="2">
        <v>19943</v>
      </c>
      <c r="T77" s="2">
        <v>20523</v>
      </c>
      <c r="U77" s="2">
        <v>21049</v>
      </c>
      <c r="V77" s="2">
        <v>21348</v>
      </c>
      <c r="W77" s="2">
        <v>21393.037296688399</v>
      </c>
      <c r="X77" s="2">
        <v>21518.325504579501</v>
      </c>
      <c r="Y77" s="2">
        <v>21674.049624441599</v>
      </c>
      <c r="Z77" s="2">
        <v>21776.125674344301</v>
      </c>
      <c r="AA77" s="2">
        <v>21918.514976685899</v>
      </c>
      <c r="AB77" s="2">
        <v>22155.181576946499</v>
      </c>
      <c r="AC77" s="2">
        <v>22331.2697199916</v>
      </c>
      <c r="AD77" s="2">
        <v>22508.477572707601</v>
      </c>
      <c r="AE77" s="2">
        <v>22695.266302269101</v>
      </c>
      <c r="AF77" s="2">
        <v>22891.201671493</v>
      </c>
      <c r="AG77" s="2">
        <v>23089.649865464798</v>
      </c>
      <c r="AH77" s="2">
        <v>23288.5412756595</v>
      </c>
      <c r="AI77" s="2">
        <v>23500.025140061702</v>
      </c>
      <c r="AJ77" s="2">
        <v>23700.520542566599</v>
      </c>
      <c r="AK77" s="2">
        <v>23909.8148183466</v>
      </c>
      <c r="AL77" s="2">
        <v>24126.530048655499</v>
      </c>
      <c r="AM77" s="2">
        <v>24338.996031312501</v>
      </c>
      <c r="AN77" s="2">
        <v>24562.6544699607</v>
      </c>
      <c r="AO77" s="2">
        <v>24783.943851896001</v>
      </c>
      <c r="AP77" s="2">
        <v>25008.400699767499</v>
      </c>
      <c r="AQ77" s="2">
        <v>25233.3634250143</v>
      </c>
      <c r="AR77" s="2"/>
      <c r="AS77" s="2"/>
      <c r="AT77" s="2"/>
      <c r="AU77" s="2"/>
      <c r="AV77" s="2"/>
      <c r="AW77" s="2"/>
      <c r="AX77" s="2"/>
      <c r="AY77" s="2"/>
      <c r="AZ77" s="2"/>
      <c r="BA77" s="2"/>
      <c r="BB77" s="2"/>
      <c r="BC77" s="2"/>
      <c r="BD77" s="2"/>
      <c r="BE77" s="2"/>
      <c r="BF77" s="2"/>
      <c r="BG77" s="2"/>
      <c r="BH77" s="2"/>
    </row>
    <row r="78" spans="1:60">
      <c r="A78" t="s">
        <v>196</v>
      </c>
      <c r="B78" t="s">
        <v>270</v>
      </c>
      <c r="C78" s="2">
        <v>15143</v>
      </c>
      <c r="D78" s="2">
        <v>15243</v>
      </c>
      <c r="E78" s="2">
        <v>15128</v>
      </c>
      <c r="F78" s="2">
        <v>15063</v>
      </c>
      <c r="G78" s="2">
        <v>15021</v>
      </c>
      <c r="H78" s="2">
        <v>15054</v>
      </c>
      <c r="I78" s="2">
        <v>15193</v>
      </c>
      <c r="J78" s="2">
        <v>15409</v>
      </c>
      <c r="K78" s="2">
        <v>15620</v>
      </c>
      <c r="L78" s="2">
        <v>15758</v>
      </c>
      <c r="M78" s="2">
        <v>15748</v>
      </c>
      <c r="N78" s="2">
        <v>15746</v>
      </c>
      <c r="O78" s="2">
        <v>15754</v>
      </c>
      <c r="P78" s="2">
        <v>15748</v>
      </c>
      <c r="Q78" s="2">
        <v>15739</v>
      </c>
      <c r="R78" s="2">
        <v>15744</v>
      </c>
      <c r="S78" s="2">
        <v>15741</v>
      </c>
      <c r="T78" s="2">
        <v>15745</v>
      </c>
      <c r="U78" s="2">
        <v>15745</v>
      </c>
      <c r="V78" s="2">
        <v>15739</v>
      </c>
      <c r="W78" s="2">
        <v>15685.846524050699</v>
      </c>
      <c r="X78" s="2">
        <v>15635.0923359925</v>
      </c>
      <c r="Y78" s="2">
        <v>15600.7328567516</v>
      </c>
      <c r="Z78" s="2">
        <v>15577.4265523877</v>
      </c>
      <c r="AA78" s="2">
        <v>15563.80320145</v>
      </c>
      <c r="AB78" s="2">
        <v>15546.992063382901</v>
      </c>
      <c r="AC78" s="2">
        <v>15526.214019323799</v>
      </c>
      <c r="AD78" s="2">
        <v>15501.2691603597</v>
      </c>
      <c r="AE78" s="2">
        <v>15472.587368661099</v>
      </c>
      <c r="AF78" s="2">
        <v>15443.616123681801</v>
      </c>
      <c r="AG78" s="2">
        <v>15414.744683265701</v>
      </c>
      <c r="AH78" s="2">
        <v>15385.3857718526</v>
      </c>
      <c r="AI78" s="2">
        <v>15356.0864597283</v>
      </c>
      <c r="AJ78" s="2">
        <v>15326.9562462666</v>
      </c>
      <c r="AK78" s="2">
        <v>15298.0660706531</v>
      </c>
      <c r="AL78" s="2">
        <v>15269.4041255229</v>
      </c>
      <c r="AM78" s="2">
        <v>15240.824429377801</v>
      </c>
      <c r="AN78" s="2">
        <v>15212.2436705899</v>
      </c>
      <c r="AO78" s="2">
        <v>15183.490827252201</v>
      </c>
      <c r="AP78" s="2">
        <v>15154.36279617</v>
      </c>
      <c r="AQ78" s="2">
        <v>15124.636823455699</v>
      </c>
      <c r="AR78" s="2"/>
      <c r="AS78" s="2"/>
      <c r="AT78" s="2"/>
      <c r="AU78" s="2"/>
      <c r="AV78" s="2"/>
      <c r="AW78" s="2"/>
      <c r="AX78" s="2"/>
      <c r="AY78" s="2"/>
      <c r="AZ78" s="2"/>
      <c r="BA78" s="2"/>
      <c r="BB78" s="2"/>
      <c r="BC78" s="2"/>
      <c r="BD78" s="2"/>
      <c r="BE78" s="2"/>
      <c r="BF78" s="2"/>
      <c r="BG78" s="2"/>
      <c r="BH78" s="2"/>
    </row>
    <row r="79" spans="1:60">
      <c r="A79" t="s">
        <v>196</v>
      </c>
      <c r="B79" t="s">
        <v>271</v>
      </c>
      <c r="C79" s="2">
        <v>0</v>
      </c>
      <c r="D79" s="2">
        <v>0</v>
      </c>
      <c r="E79" s="2">
        <v>0</v>
      </c>
      <c r="F79" s="2">
        <v>0</v>
      </c>
      <c r="G79" s="2">
        <v>0</v>
      </c>
      <c r="H79" s="2">
        <v>0</v>
      </c>
      <c r="I79" s="2">
        <v>0</v>
      </c>
      <c r="J79" s="2">
        <v>0</v>
      </c>
      <c r="K79" s="2">
        <v>0</v>
      </c>
      <c r="L79" s="2">
        <v>0</v>
      </c>
      <c r="M79" s="2">
        <v>5</v>
      </c>
      <c r="N79" s="2">
        <v>5</v>
      </c>
      <c r="O79" s="2">
        <v>5</v>
      </c>
      <c r="P79" s="2">
        <v>160</v>
      </c>
      <c r="Q79" s="2">
        <v>538</v>
      </c>
      <c r="R79" s="2">
        <v>942</v>
      </c>
      <c r="S79" s="2">
        <v>1254</v>
      </c>
      <c r="T79" s="2">
        <v>1451</v>
      </c>
      <c r="U79" s="2">
        <v>1629</v>
      </c>
      <c r="V79" s="2">
        <v>1804</v>
      </c>
      <c r="W79" s="2">
        <v>1804.0297800155299</v>
      </c>
      <c r="X79" s="2">
        <v>1804.5180326049201</v>
      </c>
      <c r="Y79" s="2">
        <v>1805.2565434907301</v>
      </c>
      <c r="Z79" s="2">
        <v>1806.24709159747</v>
      </c>
      <c r="AA79" s="2">
        <v>1808.17982562819</v>
      </c>
      <c r="AB79" s="2">
        <v>1810.05911122927</v>
      </c>
      <c r="AC79" s="2">
        <v>1812.3518620605901</v>
      </c>
      <c r="AD79" s="2">
        <v>1814.65919332254</v>
      </c>
      <c r="AE79" s="2">
        <v>1817.09127084547</v>
      </c>
      <c r="AF79" s="2">
        <v>1819.64244193788</v>
      </c>
      <c r="AG79" s="2">
        <v>1822.2263316502299</v>
      </c>
      <c r="AH79" s="2">
        <v>1824.81599183811</v>
      </c>
      <c r="AI79" s="2">
        <v>1827.5696121234</v>
      </c>
      <c r="AJ79" s="2">
        <v>1830.18015637491</v>
      </c>
      <c r="AK79" s="2">
        <v>1832.90526673473</v>
      </c>
      <c r="AL79" s="2">
        <v>1835.7270014149599</v>
      </c>
      <c r="AM79" s="2">
        <v>1838.4934087921699</v>
      </c>
      <c r="AN79" s="2">
        <v>1841.40554722561</v>
      </c>
      <c r="AO79" s="2">
        <v>1844.2868394125201</v>
      </c>
      <c r="AP79" s="2">
        <v>1847.2483676233201</v>
      </c>
      <c r="AQ79" s="2">
        <v>1850.3051597788599</v>
      </c>
      <c r="AR79" s="2"/>
      <c r="AS79" s="2"/>
      <c r="AT79" s="2"/>
      <c r="AU79" s="2"/>
      <c r="AV79" s="2"/>
      <c r="AW79" s="2"/>
      <c r="AX79" s="2"/>
      <c r="AY79" s="2"/>
      <c r="AZ79" s="2"/>
      <c r="BA79" s="2"/>
      <c r="BB79" s="2"/>
      <c r="BC79" s="2"/>
      <c r="BD79" s="2"/>
      <c r="BE79" s="2"/>
      <c r="BF79" s="2"/>
      <c r="BG79" s="2"/>
      <c r="BH79" s="2"/>
    </row>
    <row r="80" spans="1:60">
      <c r="A80" t="s">
        <v>196</v>
      </c>
      <c r="B80" t="s">
        <v>272</v>
      </c>
      <c r="C80" s="2">
        <v>22755</v>
      </c>
      <c r="D80" s="2">
        <v>22573</v>
      </c>
      <c r="E80" s="2">
        <v>22442</v>
      </c>
      <c r="F80" s="2">
        <v>22146</v>
      </c>
      <c r="G80" s="2">
        <v>21904</v>
      </c>
      <c r="H80" s="2">
        <v>21538</v>
      </c>
      <c r="I80" s="2">
        <v>21619</v>
      </c>
      <c r="J80" s="2">
        <v>21712</v>
      </c>
      <c r="K80" s="2">
        <v>21801</v>
      </c>
      <c r="L80" s="2">
        <v>21829</v>
      </c>
      <c r="M80" s="2">
        <v>21780</v>
      </c>
      <c r="N80" s="2">
        <v>21552</v>
      </c>
      <c r="O80" s="2">
        <v>21290</v>
      </c>
      <c r="P80" s="2">
        <v>21108</v>
      </c>
      <c r="Q80" s="2">
        <v>20998</v>
      </c>
      <c r="R80" s="2">
        <v>20924</v>
      </c>
      <c r="S80" s="2">
        <v>20929</v>
      </c>
      <c r="T80" s="2">
        <v>20991</v>
      </c>
      <c r="U80" s="2">
        <v>21044</v>
      </c>
      <c r="V80" s="2">
        <v>20928</v>
      </c>
      <c r="W80" s="2">
        <v>20927.044254910299</v>
      </c>
      <c r="X80" s="2">
        <v>20931.913331640299</v>
      </c>
      <c r="Y80" s="2">
        <v>20932.098896332998</v>
      </c>
      <c r="Z80" s="2">
        <v>21108.960052170401</v>
      </c>
      <c r="AA80" s="2">
        <v>21342.3725917829</v>
      </c>
      <c r="AB80" s="2">
        <v>21536.833120157498</v>
      </c>
      <c r="AC80" s="2">
        <v>21839.3125078884</v>
      </c>
      <c r="AD80" s="2">
        <v>22143.715231788799</v>
      </c>
      <c r="AE80" s="2">
        <v>22164.248379082499</v>
      </c>
      <c r="AF80" s="2">
        <v>22185.7869888731</v>
      </c>
      <c r="AG80" s="2">
        <v>22207.601825558701</v>
      </c>
      <c r="AH80" s="2">
        <v>22229.465383180199</v>
      </c>
      <c r="AI80" s="2">
        <v>22252.713189438498</v>
      </c>
      <c r="AJ80" s="2">
        <v>22274.7530668656</v>
      </c>
      <c r="AK80" s="2">
        <v>22297.760182776201</v>
      </c>
      <c r="AL80" s="2">
        <v>22321.583060867299</v>
      </c>
      <c r="AM80" s="2">
        <v>22344.938816902799</v>
      </c>
      <c r="AN80" s="2">
        <v>22369.524942627901</v>
      </c>
      <c r="AO80" s="2">
        <v>22393.8506466939</v>
      </c>
      <c r="AP80" s="2">
        <v>22418.853753151299</v>
      </c>
      <c r="AQ80" s="2">
        <v>22444.661138207099</v>
      </c>
      <c r="AR80" s="2"/>
      <c r="AS80" s="2"/>
      <c r="AT80" s="2"/>
      <c r="AU80" s="2"/>
      <c r="AV80" s="2"/>
      <c r="AW80" s="2"/>
      <c r="AX80" s="2"/>
      <c r="AY80" s="2"/>
      <c r="AZ80" s="2"/>
      <c r="BA80" s="2"/>
      <c r="BB80" s="2"/>
      <c r="BC80" s="2"/>
      <c r="BD80" s="2"/>
      <c r="BE80" s="2"/>
      <c r="BF80" s="2"/>
      <c r="BG80" s="2"/>
      <c r="BH80" s="2"/>
    </row>
    <row r="81" spans="1:60">
      <c r="A81" t="s">
        <v>196</v>
      </c>
      <c r="B81" t="s">
        <v>273</v>
      </c>
      <c r="C81" s="2">
        <v>6218</v>
      </c>
      <c r="D81" s="2">
        <v>6313</v>
      </c>
      <c r="E81" s="2">
        <v>6344</v>
      </c>
      <c r="F81" s="2">
        <v>6285</v>
      </c>
      <c r="G81" s="2">
        <v>6278</v>
      </c>
      <c r="H81" s="2">
        <v>6270</v>
      </c>
      <c r="I81" s="2">
        <v>6207</v>
      </c>
      <c r="J81" s="2">
        <v>6209</v>
      </c>
      <c r="K81" s="2">
        <v>6248</v>
      </c>
      <c r="L81" s="2">
        <v>6369</v>
      </c>
      <c r="M81" s="2">
        <v>6625</v>
      </c>
      <c r="N81" s="2">
        <v>7847</v>
      </c>
      <c r="O81" s="2">
        <v>9220</v>
      </c>
      <c r="P81" s="2">
        <v>11496</v>
      </c>
      <c r="Q81" s="2">
        <v>14433</v>
      </c>
      <c r="R81" s="2">
        <v>18363</v>
      </c>
      <c r="S81" s="2">
        <v>22455</v>
      </c>
      <c r="T81" s="2">
        <v>26871</v>
      </c>
      <c r="U81" s="2">
        <v>32146</v>
      </c>
      <c r="V81" s="2">
        <v>37043</v>
      </c>
      <c r="W81" s="2">
        <v>37599.445316156001</v>
      </c>
      <c r="X81" s="2">
        <v>38505.027479759097</v>
      </c>
      <c r="Y81" s="2">
        <v>40170.395804225402</v>
      </c>
      <c r="Z81" s="2">
        <v>43010.970626402603</v>
      </c>
      <c r="AA81" s="2">
        <v>47148.284857066399</v>
      </c>
      <c r="AB81" s="2">
        <v>51226.6134895863</v>
      </c>
      <c r="AC81" s="2">
        <v>54586.750056983699</v>
      </c>
      <c r="AD81" s="2">
        <v>58402.643720280903</v>
      </c>
      <c r="AE81" s="2">
        <v>62706.465110229699</v>
      </c>
      <c r="AF81" s="2">
        <v>66980.021543772993</v>
      </c>
      <c r="AG81" s="2">
        <v>70871.151451446407</v>
      </c>
      <c r="AH81" s="2">
        <v>74896.061997269804</v>
      </c>
      <c r="AI81" s="2">
        <v>79250.101488936794</v>
      </c>
      <c r="AJ81" s="2">
        <v>84282.105046620898</v>
      </c>
      <c r="AK81" s="2">
        <v>88965.364335505699</v>
      </c>
      <c r="AL81" s="2">
        <v>93429.785727514507</v>
      </c>
      <c r="AM81" s="2">
        <v>98971.716368450594</v>
      </c>
      <c r="AN81" s="2">
        <v>104442.520410703</v>
      </c>
      <c r="AO81" s="2">
        <v>110558.789715897</v>
      </c>
      <c r="AP81" s="2">
        <v>116741.771256726</v>
      </c>
      <c r="AQ81" s="2">
        <v>122935.058601187</v>
      </c>
      <c r="AR81" s="2"/>
      <c r="AS81" s="2"/>
      <c r="AT81" s="2"/>
      <c r="AU81" s="2"/>
      <c r="AV81" s="2"/>
      <c r="AW81" s="2"/>
      <c r="AX81" s="2"/>
      <c r="AY81" s="2"/>
      <c r="AZ81" s="2"/>
      <c r="BA81" s="2"/>
      <c r="BB81" s="2"/>
      <c r="BC81" s="2"/>
      <c r="BD81" s="2"/>
      <c r="BE81" s="2"/>
      <c r="BF81" s="2"/>
      <c r="BG81" s="2"/>
      <c r="BH81" s="2"/>
    </row>
    <row r="82" spans="1:60">
      <c r="A82" t="s">
        <v>196</v>
      </c>
      <c r="B82" t="s">
        <v>274</v>
      </c>
      <c r="C82" s="2">
        <v>10874</v>
      </c>
      <c r="D82" s="2">
        <v>10819</v>
      </c>
      <c r="E82" s="2">
        <v>10804</v>
      </c>
      <c r="F82" s="2">
        <v>10731</v>
      </c>
      <c r="G82" s="2">
        <v>10694</v>
      </c>
      <c r="H82" s="2">
        <v>10664</v>
      </c>
      <c r="I82" s="2">
        <v>10788</v>
      </c>
      <c r="J82" s="2">
        <v>11021</v>
      </c>
      <c r="K82" s="2">
        <v>11155</v>
      </c>
      <c r="L82" s="2">
        <v>11191</v>
      </c>
      <c r="M82" s="2">
        <v>11320</v>
      </c>
      <c r="N82" s="2">
        <v>11450</v>
      </c>
      <c r="O82" s="2">
        <v>11602</v>
      </c>
      <c r="P82" s="2">
        <v>11707</v>
      </c>
      <c r="Q82" s="2">
        <v>11803</v>
      </c>
      <c r="R82" s="2">
        <v>11927</v>
      </c>
      <c r="S82" s="2">
        <v>12086</v>
      </c>
      <c r="T82" s="2">
        <v>12269</v>
      </c>
      <c r="U82" s="2">
        <v>12455</v>
      </c>
      <c r="V82" s="2">
        <v>12741</v>
      </c>
      <c r="W82" s="2">
        <v>12735.5094600375</v>
      </c>
      <c r="X82" s="2">
        <v>12735.7129187511</v>
      </c>
      <c r="Y82" s="2">
        <v>12753.4495215239</v>
      </c>
      <c r="Z82" s="2">
        <v>12792.1869150968</v>
      </c>
      <c r="AA82" s="2">
        <v>12822.8592391812</v>
      </c>
      <c r="AB82" s="2">
        <v>12859.308109854701</v>
      </c>
      <c r="AC82" s="2">
        <v>12899.8332104003</v>
      </c>
      <c r="AD82" s="2">
        <v>12940.170567114101</v>
      </c>
      <c r="AE82" s="2">
        <v>12981.5328060801</v>
      </c>
      <c r="AF82" s="2">
        <v>13028.193051382499</v>
      </c>
      <c r="AG82" s="2">
        <v>13077.4991489639</v>
      </c>
      <c r="AH82" s="2">
        <v>13128.6325288594</v>
      </c>
      <c r="AI82" s="2">
        <v>13180.780546305999</v>
      </c>
      <c r="AJ82" s="2">
        <v>13236.843749013</v>
      </c>
      <c r="AK82" s="2">
        <v>13288.760478435401</v>
      </c>
      <c r="AL82" s="2">
        <v>13352.3625063123</v>
      </c>
      <c r="AM82" s="2">
        <v>13414.5680790402</v>
      </c>
      <c r="AN82" s="2">
        <v>13484.088098923399</v>
      </c>
      <c r="AO82" s="2">
        <v>13552.4775031397</v>
      </c>
      <c r="AP82" s="2">
        <v>13630.947717056</v>
      </c>
      <c r="AQ82" s="2">
        <v>13701.911444130301</v>
      </c>
      <c r="AR82" s="2"/>
      <c r="AS82" s="2"/>
      <c r="AT82" s="2"/>
      <c r="AU82" s="2"/>
      <c r="AV82" s="2"/>
      <c r="AW82" s="2"/>
      <c r="AX82" s="2"/>
      <c r="AY82" s="2"/>
      <c r="AZ82" s="2"/>
      <c r="BA82" s="2"/>
      <c r="BB82" s="2"/>
      <c r="BC82" s="2"/>
      <c r="BD82" s="2"/>
      <c r="BE82" s="2"/>
      <c r="BF82" s="2"/>
      <c r="BG82" s="2"/>
      <c r="BH82" s="2"/>
    </row>
    <row r="83" spans="1:60">
      <c r="A83" t="s">
        <v>196</v>
      </c>
      <c r="B83" t="s">
        <v>275</v>
      </c>
      <c r="C83" s="2">
        <v>15472</v>
      </c>
      <c r="D83" s="2">
        <v>15938</v>
      </c>
      <c r="E83" s="2">
        <v>16579</v>
      </c>
      <c r="F83" s="2">
        <v>17263</v>
      </c>
      <c r="G83" s="2">
        <v>17545</v>
      </c>
      <c r="H83" s="2">
        <v>18032</v>
      </c>
      <c r="I83" s="2">
        <v>18495</v>
      </c>
      <c r="J83" s="2">
        <v>18975</v>
      </c>
      <c r="K83" s="2">
        <v>19814</v>
      </c>
      <c r="L83" s="2">
        <v>20347</v>
      </c>
      <c r="M83" s="2">
        <v>20585</v>
      </c>
      <c r="N83" s="2">
        <v>20969</v>
      </c>
      <c r="O83" s="2">
        <v>21554</v>
      </c>
      <c r="P83" s="2">
        <v>22040</v>
      </c>
      <c r="Q83" s="2">
        <v>22405</v>
      </c>
      <c r="R83" s="2">
        <v>22760</v>
      </c>
      <c r="S83" s="2">
        <v>23160</v>
      </c>
      <c r="T83" s="2">
        <v>23685</v>
      </c>
      <c r="U83" s="2">
        <v>24026</v>
      </c>
      <c r="V83" s="2">
        <v>24239</v>
      </c>
      <c r="W83" s="2">
        <v>24241.243899553701</v>
      </c>
      <c r="X83" s="2">
        <v>24262.452990703499</v>
      </c>
      <c r="Y83" s="2">
        <v>24314.590246303102</v>
      </c>
      <c r="Z83" s="2">
        <v>24395.179213977099</v>
      </c>
      <c r="AA83" s="2">
        <v>24515.999586146001</v>
      </c>
      <c r="AB83" s="2">
        <v>24601.509688292699</v>
      </c>
      <c r="AC83" s="2">
        <v>24719.453214121801</v>
      </c>
      <c r="AD83" s="2">
        <v>24838.146729924902</v>
      </c>
      <c r="AE83" s="2">
        <v>24963.2574901835</v>
      </c>
      <c r="AF83" s="2">
        <v>25094.494653872</v>
      </c>
      <c r="AG83" s="2">
        <v>25227.414891969402</v>
      </c>
      <c r="AH83" s="2">
        <v>25360.632002263999</v>
      </c>
      <c r="AI83" s="2">
        <v>25429.5391521485</v>
      </c>
      <c r="AJ83" s="2">
        <v>25486.495271641401</v>
      </c>
      <c r="AK83" s="2">
        <v>25545.916978144</v>
      </c>
      <c r="AL83" s="2">
        <v>25607.343173611502</v>
      </c>
      <c r="AM83" s="2">
        <v>25667.564957165599</v>
      </c>
      <c r="AN83" s="2">
        <v>25730.959151866798</v>
      </c>
      <c r="AO83" s="2">
        <v>25793.681854576898</v>
      </c>
      <c r="AP83" s="2">
        <v>25858.151210750599</v>
      </c>
      <c r="AQ83" s="2">
        <v>25924.694359548699</v>
      </c>
      <c r="AR83" s="2"/>
      <c r="AS83" s="2"/>
      <c r="AT83" s="2"/>
      <c r="AU83" s="2"/>
      <c r="AV83" s="2"/>
      <c r="AW83" s="2"/>
      <c r="AX83" s="2"/>
      <c r="AY83" s="2"/>
      <c r="AZ83" s="2"/>
      <c r="BA83" s="2"/>
      <c r="BB83" s="2"/>
      <c r="BC83" s="2"/>
      <c r="BD83" s="2"/>
      <c r="BE83" s="2"/>
      <c r="BF83" s="2"/>
      <c r="BG83" s="2"/>
      <c r="BH83" s="2"/>
    </row>
    <row r="84" spans="1:60">
      <c r="A84" t="s">
        <v>196</v>
      </c>
      <c r="B84" t="s">
        <v>276</v>
      </c>
      <c r="C84" s="2">
        <v>11275</v>
      </c>
      <c r="D84" s="2">
        <v>11319</v>
      </c>
      <c r="E84" s="2">
        <v>11299</v>
      </c>
      <c r="F84" s="2">
        <v>11733</v>
      </c>
      <c r="G84" s="2">
        <v>12504</v>
      </c>
      <c r="H84" s="2">
        <v>13063</v>
      </c>
      <c r="I84" s="2">
        <v>13770</v>
      </c>
      <c r="J84" s="2">
        <v>14893</v>
      </c>
      <c r="K84" s="2">
        <v>16240</v>
      </c>
      <c r="L84" s="2">
        <v>17426</v>
      </c>
      <c r="M84" s="2">
        <v>19025</v>
      </c>
      <c r="N84" s="2">
        <v>20515</v>
      </c>
      <c r="O84" s="2">
        <v>22163</v>
      </c>
      <c r="P84" s="2">
        <v>24094</v>
      </c>
      <c r="Q84" s="2">
        <v>25092</v>
      </c>
      <c r="R84" s="2">
        <v>26209</v>
      </c>
      <c r="S84" s="2">
        <v>26998</v>
      </c>
      <c r="T84" s="2">
        <v>27141</v>
      </c>
      <c r="U84" s="2">
        <v>27248</v>
      </c>
      <c r="V84" s="2">
        <v>27289</v>
      </c>
      <c r="W84" s="2">
        <v>27442.621240147801</v>
      </c>
      <c r="X84" s="2">
        <v>27459.070393715599</v>
      </c>
      <c r="Y84" s="2">
        <v>28529.637337103799</v>
      </c>
      <c r="Z84" s="2">
        <v>28680.200710486599</v>
      </c>
      <c r="AA84" s="2">
        <v>28974.323612124299</v>
      </c>
      <c r="AB84" s="2">
        <v>29425.183653534801</v>
      </c>
      <c r="AC84" s="2">
        <v>29724.648816035398</v>
      </c>
      <c r="AD84" s="2">
        <v>30026.018268794702</v>
      </c>
      <c r="AE84" s="2">
        <v>30343.6814333853</v>
      </c>
      <c r="AF84" s="2">
        <v>30676.899871686699</v>
      </c>
      <c r="AG84" s="2">
        <v>31014.391764236902</v>
      </c>
      <c r="AH84" s="2">
        <v>31352.637375100901</v>
      </c>
      <c r="AI84" s="2">
        <v>31712.298458138801</v>
      </c>
      <c r="AJ84" s="2">
        <v>32053.271892527398</v>
      </c>
      <c r="AK84" s="2">
        <v>32407.588545769999</v>
      </c>
      <c r="AL84" s="2">
        <v>32717.0931197549</v>
      </c>
      <c r="AM84" s="2">
        <v>33020.528953499801</v>
      </c>
      <c r="AN84" s="2">
        <v>33339.949532050203</v>
      </c>
      <c r="AO84" s="2">
        <v>33655.986715179402</v>
      </c>
      <c r="AP84" s="2">
        <v>33980.824655912496</v>
      </c>
      <c r="AQ84" s="2">
        <v>34316.1116957216</v>
      </c>
      <c r="AR84" s="2"/>
      <c r="AS84" s="2"/>
      <c r="AT84" s="2"/>
      <c r="AU84" s="2"/>
      <c r="AV84" s="2"/>
      <c r="AW84" s="2"/>
      <c r="AX84" s="2"/>
      <c r="AY84" s="2"/>
      <c r="AZ84" s="2"/>
      <c r="BA84" s="2"/>
      <c r="BB84" s="2"/>
      <c r="BC84" s="2"/>
      <c r="BD84" s="2"/>
      <c r="BE84" s="2"/>
      <c r="BF84" s="2"/>
      <c r="BG84" s="2"/>
      <c r="BH84" s="2"/>
    </row>
    <row r="85" spans="1:60">
      <c r="A85" t="s">
        <v>196</v>
      </c>
      <c r="B85" t="s">
        <v>277</v>
      </c>
      <c r="C85" s="2">
        <v>9615</v>
      </c>
      <c r="D85" s="2">
        <v>9640</v>
      </c>
      <c r="E85" s="2">
        <v>9677</v>
      </c>
      <c r="F85" s="2">
        <v>9644</v>
      </c>
      <c r="G85" s="2">
        <v>9811</v>
      </c>
      <c r="H85" s="2">
        <v>10040</v>
      </c>
      <c r="I85" s="2">
        <v>10266</v>
      </c>
      <c r="J85" s="2">
        <v>10371</v>
      </c>
      <c r="K85" s="2">
        <v>10468</v>
      </c>
      <c r="L85" s="2">
        <v>10599</v>
      </c>
      <c r="M85" s="2">
        <v>10705</v>
      </c>
      <c r="N85" s="2">
        <v>10863</v>
      </c>
      <c r="O85" s="2">
        <v>11076</v>
      </c>
      <c r="P85" s="2">
        <v>11289</v>
      </c>
      <c r="Q85" s="2">
        <v>11515</v>
      </c>
      <c r="R85" s="2">
        <v>11841</v>
      </c>
      <c r="S85" s="2">
        <v>12197</v>
      </c>
      <c r="T85" s="2">
        <v>12537</v>
      </c>
      <c r="U85" s="2">
        <v>12738</v>
      </c>
      <c r="V85" s="2">
        <v>12826</v>
      </c>
      <c r="W85" s="2">
        <v>12848.9085531366</v>
      </c>
      <c r="X85" s="2">
        <v>12874.1772398669</v>
      </c>
      <c r="Y85" s="2">
        <v>12904.0377710334</v>
      </c>
      <c r="Z85" s="2">
        <v>12990.6808425012</v>
      </c>
      <c r="AA85" s="2">
        <v>13046.482009838401</v>
      </c>
      <c r="AB85" s="2">
        <v>13097.0708061518</v>
      </c>
      <c r="AC85" s="2">
        <v>13159.640888944799</v>
      </c>
      <c r="AD85" s="2">
        <v>13222.608853912499</v>
      </c>
      <c r="AE85" s="2">
        <v>13288.9812178835</v>
      </c>
      <c r="AF85" s="2">
        <v>13358.603692577601</v>
      </c>
      <c r="AG85" s="2">
        <v>13429.119055946299</v>
      </c>
      <c r="AH85" s="2">
        <v>13499.7919125347</v>
      </c>
      <c r="AI85" s="2">
        <v>13574.939295730799</v>
      </c>
      <c r="AJ85" s="2">
        <v>13646.182099313601</v>
      </c>
      <c r="AK85" s="2">
        <v>13720.551446154401</v>
      </c>
      <c r="AL85" s="2">
        <v>13797.5577103705</v>
      </c>
      <c r="AM85" s="2">
        <v>13873.054071164201</v>
      </c>
      <c r="AN85" s="2">
        <v>13952.527492343899</v>
      </c>
      <c r="AO85" s="2">
        <v>14031.159107699499</v>
      </c>
      <c r="AP85" s="2">
        <v>14111.980393252299</v>
      </c>
      <c r="AQ85" s="2">
        <v>14195.4014679421</v>
      </c>
      <c r="AR85" s="2"/>
      <c r="AS85" s="2"/>
      <c r="AT85" s="2"/>
      <c r="AU85" s="2"/>
      <c r="AV85" s="2"/>
      <c r="AW85" s="2"/>
      <c r="AX85" s="2"/>
      <c r="AY85" s="2"/>
      <c r="AZ85" s="2"/>
      <c r="BA85" s="2"/>
      <c r="BB85" s="2"/>
      <c r="BC85" s="2"/>
      <c r="BD85" s="2"/>
      <c r="BE85" s="2"/>
      <c r="BF85" s="2"/>
      <c r="BG85" s="2"/>
      <c r="BH85" s="2"/>
    </row>
    <row r="86" spans="1:60">
      <c r="A86" t="s">
        <v>196</v>
      </c>
      <c r="B86" t="s">
        <v>278</v>
      </c>
      <c r="C86" s="2">
        <v>23908</v>
      </c>
      <c r="D86" s="2">
        <v>23948</v>
      </c>
      <c r="E86" s="2">
        <v>23957</v>
      </c>
      <c r="F86" s="2">
        <v>23938</v>
      </c>
      <c r="G86" s="2">
        <v>23915</v>
      </c>
      <c r="H86" s="2">
        <v>24020</v>
      </c>
      <c r="I86" s="2">
        <v>24462</v>
      </c>
      <c r="J86" s="2">
        <v>24793</v>
      </c>
      <c r="K86" s="2">
        <v>25053</v>
      </c>
      <c r="L86" s="2">
        <v>25188</v>
      </c>
      <c r="M86" s="2">
        <v>25533</v>
      </c>
      <c r="N86" s="2">
        <v>25924</v>
      </c>
      <c r="O86" s="2">
        <v>26281</v>
      </c>
      <c r="P86" s="2">
        <v>26632</v>
      </c>
      <c r="Q86" s="2">
        <v>26951</v>
      </c>
      <c r="R86" s="2">
        <v>27296</v>
      </c>
      <c r="S86" s="2">
        <v>27779</v>
      </c>
      <c r="T86" s="2">
        <v>28144</v>
      </c>
      <c r="U86" s="2">
        <v>28434</v>
      </c>
      <c r="V86" s="2">
        <v>28589</v>
      </c>
      <c r="W86" s="2">
        <v>28446.992532882901</v>
      </c>
      <c r="X86" s="2">
        <v>28329.196442534001</v>
      </c>
      <c r="Y86" s="2">
        <v>28276.797368182699</v>
      </c>
      <c r="Z86" s="2">
        <v>28274.515310259401</v>
      </c>
      <c r="AA86" s="2">
        <v>28322.7805057527</v>
      </c>
      <c r="AB86" s="2">
        <v>28365.530440526101</v>
      </c>
      <c r="AC86" s="2">
        <v>28409.2724718481</v>
      </c>
      <c r="AD86" s="2">
        <v>28457.008411042501</v>
      </c>
      <c r="AE86" s="2">
        <v>28506.969733923801</v>
      </c>
      <c r="AF86" s="2">
        <v>28565.226924372098</v>
      </c>
      <c r="AG86" s="2">
        <v>28632.1435689686</v>
      </c>
      <c r="AH86" s="2">
        <v>28703.3732996463</v>
      </c>
      <c r="AI86" s="2">
        <v>28776.531917150602</v>
      </c>
      <c r="AJ86" s="2">
        <v>28853.208587515099</v>
      </c>
      <c r="AK86" s="2">
        <v>28933.9810913986</v>
      </c>
      <c r="AL86" s="2">
        <v>29010.835179647602</v>
      </c>
      <c r="AM86" s="2">
        <v>29050.557287604301</v>
      </c>
      <c r="AN86" s="2">
        <v>29085.834379637199</v>
      </c>
      <c r="AO86" s="2">
        <v>29121.2530885204</v>
      </c>
      <c r="AP86" s="2">
        <v>29157.606771335799</v>
      </c>
      <c r="AQ86" s="2">
        <v>29196.084454632801</v>
      </c>
      <c r="AR86" s="2"/>
      <c r="AS86" s="2"/>
      <c r="AT86" s="2"/>
      <c r="AU86" s="2"/>
      <c r="AV86" s="2"/>
      <c r="AW86" s="2"/>
      <c r="AX86" s="2"/>
      <c r="AY86" s="2"/>
      <c r="AZ86" s="2"/>
      <c r="BA86" s="2"/>
      <c r="BB86" s="2"/>
      <c r="BC86" s="2"/>
      <c r="BD86" s="2"/>
      <c r="BE86" s="2"/>
      <c r="BF86" s="2"/>
      <c r="BG86" s="2"/>
      <c r="BH86" s="2"/>
    </row>
    <row r="87" spans="1:60">
      <c r="A87" t="s">
        <v>196</v>
      </c>
      <c r="B87" t="s">
        <v>279</v>
      </c>
      <c r="C87" s="2">
        <v>17184</v>
      </c>
      <c r="D87" s="2">
        <v>17231</v>
      </c>
      <c r="E87" s="2">
        <v>17384</v>
      </c>
      <c r="F87" s="2">
        <v>17470</v>
      </c>
      <c r="G87" s="2">
        <v>17647</v>
      </c>
      <c r="H87" s="2">
        <v>17815</v>
      </c>
      <c r="I87" s="2">
        <v>17938</v>
      </c>
      <c r="J87" s="2">
        <v>18123</v>
      </c>
      <c r="K87" s="2">
        <v>18676</v>
      </c>
      <c r="L87" s="2">
        <v>19021</v>
      </c>
      <c r="M87" s="2">
        <v>19283</v>
      </c>
      <c r="N87" s="2">
        <v>19449</v>
      </c>
      <c r="O87" s="2">
        <v>19628</v>
      </c>
      <c r="P87" s="2">
        <v>19797</v>
      </c>
      <c r="Q87" s="2">
        <v>19961</v>
      </c>
      <c r="R87" s="2">
        <v>20129</v>
      </c>
      <c r="S87" s="2">
        <v>20423</v>
      </c>
      <c r="T87" s="2">
        <v>20616</v>
      </c>
      <c r="U87" s="2">
        <v>20766</v>
      </c>
      <c r="V87" s="2">
        <v>20797</v>
      </c>
      <c r="W87" s="2">
        <v>20790.935279064699</v>
      </c>
      <c r="X87" s="2">
        <v>20791.648562814298</v>
      </c>
      <c r="Y87" s="2">
        <v>20826.205042061501</v>
      </c>
      <c r="Z87" s="2">
        <v>20845.445716728202</v>
      </c>
      <c r="AA87" s="2">
        <v>20942.7661483105</v>
      </c>
      <c r="AB87" s="2">
        <v>20980.308407507899</v>
      </c>
      <c r="AC87" s="2">
        <v>21023.1027544055</v>
      </c>
      <c r="AD87" s="2">
        <v>21065.698824880699</v>
      </c>
      <c r="AE87" s="2">
        <v>21109.3771815935</v>
      </c>
      <c r="AF87" s="2">
        <v>21158.650237182799</v>
      </c>
      <c r="AG87" s="2">
        <v>21210.7172787581</v>
      </c>
      <c r="AH87" s="2">
        <v>21264.713942994898</v>
      </c>
      <c r="AI87" s="2">
        <v>21313.053709488599</v>
      </c>
      <c r="AJ87" s="2">
        <v>21358.761809669599</v>
      </c>
      <c r="AK87" s="2">
        <v>21401.089431136599</v>
      </c>
      <c r="AL87" s="2">
        <v>21452.943848762399</v>
      </c>
      <c r="AM87" s="2">
        <v>21496.369094908801</v>
      </c>
      <c r="AN87" s="2">
        <v>21544.5182475293</v>
      </c>
      <c r="AO87" s="2">
        <v>21591.884353888599</v>
      </c>
      <c r="AP87" s="2">
        <v>21646.2324442838</v>
      </c>
      <c r="AQ87" s="2">
        <v>21695.3815006398</v>
      </c>
      <c r="AR87" s="2"/>
      <c r="AS87" s="2"/>
      <c r="AT87" s="2"/>
      <c r="AU87" s="2"/>
      <c r="AV87" s="2"/>
      <c r="AW87" s="2"/>
      <c r="AX87" s="2"/>
      <c r="AY87" s="2"/>
      <c r="AZ87" s="2"/>
      <c r="BA87" s="2"/>
      <c r="BB87" s="2"/>
      <c r="BC87" s="2"/>
      <c r="BD87" s="2"/>
      <c r="BE87" s="2"/>
      <c r="BF87" s="2"/>
      <c r="BG87" s="2"/>
      <c r="BH87" s="2"/>
    </row>
    <row r="88" spans="1:60">
      <c r="A88" t="s">
        <v>196</v>
      </c>
      <c r="B88" t="s">
        <v>280</v>
      </c>
      <c r="C88" s="2">
        <v>7340</v>
      </c>
      <c r="D88" s="2">
        <v>7338</v>
      </c>
      <c r="E88" s="2">
        <v>7289</v>
      </c>
      <c r="F88" s="2">
        <v>7257</v>
      </c>
      <c r="G88" s="2">
        <v>7247</v>
      </c>
      <c r="H88" s="2">
        <v>7262</v>
      </c>
      <c r="I88" s="2">
        <v>7349</v>
      </c>
      <c r="J88" s="2">
        <v>7416</v>
      </c>
      <c r="K88" s="2">
        <v>7451</v>
      </c>
      <c r="L88" s="2">
        <v>7486</v>
      </c>
      <c r="M88" s="2">
        <v>7525</v>
      </c>
      <c r="N88" s="2">
        <v>7568</v>
      </c>
      <c r="O88" s="2">
        <v>7622</v>
      </c>
      <c r="P88" s="2">
        <v>7675</v>
      </c>
      <c r="Q88" s="2">
        <v>7732</v>
      </c>
      <c r="R88" s="2">
        <v>7791</v>
      </c>
      <c r="S88" s="2">
        <v>7889</v>
      </c>
      <c r="T88" s="2">
        <v>7969</v>
      </c>
      <c r="U88" s="2">
        <v>8019</v>
      </c>
      <c r="V88" s="2">
        <v>8059</v>
      </c>
      <c r="W88" s="2">
        <v>8058.8595621664599</v>
      </c>
      <c r="X88" s="2">
        <v>8058.9321248750502</v>
      </c>
      <c r="Y88" s="2">
        <v>8061.8161670108202</v>
      </c>
      <c r="Z88" s="2">
        <v>8065.9738087947799</v>
      </c>
      <c r="AA88" s="2">
        <v>8073.07567107454</v>
      </c>
      <c r="AB88" s="2">
        <v>8079.7753951068698</v>
      </c>
      <c r="AC88" s="2">
        <v>8082.0482846186696</v>
      </c>
      <c r="AD88" s="2">
        <v>8082.7840983344104</v>
      </c>
      <c r="AE88" s="2">
        <v>8083.34294010746</v>
      </c>
      <c r="AF88" s="2">
        <v>8083.9733497769103</v>
      </c>
      <c r="AG88" s="2">
        <v>8084.6395218033604</v>
      </c>
      <c r="AH88" s="2">
        <v>8085.3303769326903</v>
      </c>
      <c r="AI88" s="2">
        <v>8086.03494463877</v>
      </c>
      <c r="AJ88" s="2">
        <v>8086.7924098180301</v>
      </c>
      <c r="AK88" s="2">
        <v>8087.4938548811997</v>
      </c>
      <c r="AL88" s="2">
        <v>8088.3531765743001</v>
      </c>
      <c r="AM88" s="2">
        <v>8089.1936311929203</v>
      </c>
      <c r="AN88" s="2">
        <v>8090.1329086687902</v>
      </c>
      <c r="AO88" s="2">
        <v>8091.0569126656501</v>
      </c>
      <c r="AP88" s="2">
        <v>8092.1171217742603</v>
      </c>
      <c r="AQ88" s="2">
        <v>8093.0759067913496</v>
      </c>
      <c r="AR88" s="2"/>
      <c r="AS88" s="2"/>
      <c r="AT88" s="2"/>
      <c r="AU88" s="2"/>
      <c r="AV88" s="2"/>
      <c r="AW88" s="2"/>
      <c r="AX88" s="2"/>
      <c r="AY88" s="2"/>
      <c r="AZ88" s="2"/>
      <c r="BA88" s="2"/>
      <c r="BB88" s="2"/>
      <c r="BC88" s="2"/>
      <c r="BD88" s="2"/>
      <c r="BE88" s="2"/>
      <c r="BF88" s="2"/>
      <c r="BG88" s="2"/>
      <c r="BH88" s="2"/>
    </row>
    <row r="89" spans="1:60">
      <c r="A89" t="s">
        <v>196</v>
      </c>
      <c r="B89" t="s">
        <v>281</v>
      </c>
      <c r="C89" s="2">
        <v>22018</v>
      </c>
      <c r="D89" s="2">
        <v>22212</v>
      </c>
      <c r="E89" s="2">
        <v>22140</v>
      </c>
      <c r="F89" s="2">
        <v>22032</v>
      </c>
      <c r="G89" s="2">
        <v>22025</v>
      </c>
      <c r="H89" s="2">
        <v>22014</v>
      </c>
      <c r="I89" s="2">
        <v>22234</v>
      </c>
      <c r="J89" s="2">
        <v>22555</v>
      </c>
      <c r="K89" s="2">
        <v>22841</v>
      </c>
      <c r="L89" s="2">
        <v>22962</v>
      </c>
      <c r="M89" s="2">
        <v>22944</v>
      </c>
      <c r="N89" s="2">
        <v>23105</v>
      </c>
      <c r="O89" s="2">
        <v>23398</v>
      </c>
      <c r="P89" s="2">
        <v>23846</v>
      </c>
      <c r="Q89" s="2">
        <v>24353</v>
      </c>
      <c r="R89" s="2">
        <v>24746</v>
      </c>
      <c r="S89" s="2">
        <v>24984</v>
      </c>
      <c r="T89" s="2">
        <v>25320</v>
      </c>
      <c r="U89" s="2">
        <v>25605</v>
      </c>
      <c r="V89" s="2">
        <v>25760</v>
      </c>
      <c r="W89" s="2">
        <v>25801.267763434302</v>
      </c>
      <c r="X89" s="2">
        <v>25864.524861431899</v>
      </c>
      <c r="Y89" s="2">
        <v>25942.1116832974</v>
      </c>
      <c r="Z89" s="2">
        <v>26030.766868543698</v>
      </c>
      <c r="AA89" s="2">
        <v>26133.546549985102</v>
      </c>
      <c r="AB89" s="2">
        <v>26276.4230689508</v>
      </c>
      <c r="AC89" s="2">
        <v>26359.125697597199</v>
      </c>
      <c r="AD89" s="2">
        <v>26442.353438265902</v>
      </c>
      <c r="AE89" s="2">
        <v>26530.0817701247</v>
      </c>
      <c r="AF89" s="2">
        <v>26622.105968179501</v>
      </c>
      <c r="AG89" s="2">
        <v>26715.310351148401</v>
      </c>
      <c r="AH89" s="2">
        <v>26808.722923595498</v>
      </c>
      <c r="AI89" s="2">
        <v>26854.853454068601</v>
      </c>
      <c r="AJ89" s="2">
        <v>26895.0260335001</v>
      </c>
      <c r="AK89" s="2">
        <v>26936.9616202338</v>
      </c>
      <c r="AL89" s="2">
        <v>26980.3841085065</v>
      </c>
      <c r="AM89" s="2">
        <v>27022.9552004426</v>
      </c>
      <c r="AN89" s="2">
        <v>27067.768867282099</v>
      </c>
      <c r="AO89" s="2">
        <v>27112.107875809201</v>
      </c>
      <c r="AP89" s="2">
        <v>27157.681599343199</v>
      </c>
      <c r="AQ89" s="2">
        <v>27204.721296048199</v>
      </c>
      <c r="AR89" s="2"/>
      <c r="AS89" s="2"/>
      <c r="AT89" s="2"/>
      <c r="AU89" s="2"/>
      <c r="AV89" s="2"/>
      <c r="AW89" s="2"/>
      <c r="AX89" s="2"/>
      <c r="AY89" s="2"/>
      <c r="AZ89" s="2"/>
      <c r="BA89" s="2"/>
      <c r="BB89" s="2"/>
      <c r="BC89" s="2"/>
      <c r="BD89" s="2"/>
      <c r="BE89" s="2"/>
      <c r="BF89" s="2"/>
      <c r="BG89" s="2"/>
      <c r="BH89" s="2"/>
    </row>
    <row r="90" spans="1:60">
      <c r="A90" t="s">
        <v>196</v>
      </c>
      <c r="B90" t="s">
        <v>282</v>
      </c>
      <c r="C90" s="2">
        <v>16226</v>
      </c>
      <c r="D90" s="2">
        <v>16145</v>
      </c>
      <c r="E90" s="2">
        <v>16180</v>
      </c>
      <c r="F90" s="2">
        <v>16404</v>
      </c>
      <c r="G90" s="2">
        <v>16491</v>
      </c>
      <c r="H90" s="2">
        <v>16494</v>
      </c>
      <c r="I90" s="2">
        <v>16790</v>
      </c>
      <c r="J90" s="2">
        <v>17078</v>
      </c>
      <c r="K90" s="2">
        <v>17405</v>
      </c>
      <c r="L90" s="2">
        <v>17621</v>
      </c>
      <c r="M90" s="2">
        <v>17754</v>
      </c>
      <c r="N90" s="2">
        <v>17999</v>
      </c>
      <c r="O90" s="2">
        <v>18237</v>
      </c>
      <c r="P90" s="2">
        <v>18565</v>
      </c>
      <c r="Q90" s="2">
        <v>18882</v>
      </c>
      <c r="R90" s="2">
        <v>19086</v>
      </c>
      <c r="S90" s="2">
        <v>19364</v>
      </c>
      <c r="T90" s="2">
        <v>19527</v>
      </c>
      <c r="U90" s="2">
        <v>19734</v>
      </c>
      <c r="V90" s="2">
        <v>19672</v>
      </c>
      <c r="W90" s="2">
        <v>19664.593963491901</v>
      </c>
      <c r="X90" s="2">
        <v>19664.691232985399</v>
      </c>
      <c r="Y90" s="2">
        <v>19701.2336090713</v>
      </c>
      <c r="Z90" s="2">
        <v>19705.879592835299</v>
      </c>
      <c r="AA90" s="2">
        <v>19833.3844983093</v>
      </c>
      <c r="AB90" s="2">
        <v>20131.7875587245</v>
      </c>
      <c r="AC90" s="2">
        <v>20175.288268939399</v>
      </c>
      <c r="AD90" s="2">
        <v>20306.963856875402</v>
      </c>
      <c r="AE90" s="2">
        <v>20351.363185234201</v>
      </c>
      <c r="AF90" s="2">
        <v>20401.449527124299</v>
      </c>
      <c r="AG90" s="2">
        <v>20454.375991104898</v>
      </c>
      <c r="AH90" s="2">
        <v>20509.2639305913</v>
      </c>
      <c r="AI90" s="2">
        <v>20565.240996318302</v>
      </c>
      <c r="AJ90" s="2">
        <v>20625.4207513246</v>
      </c>
      <c r="AK90" s="2">
        <v>20681.149771324101</v>
      </c>
      <c r="AL90" s="2">
        <v>20749.421875451899</v>
      </c>
      <c r="AM90" s="2">
        <v>20775.992572743799</v>
      </c>
      <c r="AN90" s="2">
        <v>20803.5797446699</v>
      </c>
      <c r="AO90" s="2">
        <v>20830.718265559499</v>
      </c>
      <c r="AP90" s="2">
        <v>20861.8571597667</v>
      </c>
      <c r="AQ90" s="2">
        <v>20890.017232274498</v>
      </c>
      <c r="AR90" s="2"/>
      <c r="AS90" s="2"/>
      <c r="AT90" s="2"/>
      <c r="AU90" s="2"/>
      <c r="AV90" s="2"/>
      <c r="AW90" s="2"/>
      <c r="AX90" s="2"/>
      <c r="AY90" s="2"/>
      <c r="AZ90" s="2"/>
      <c r="BA90" s="2"/>
      <c r="BB90" s="2"/>
      <c r="BC90" s="2"/>
      <c r="BD90" s="2"/>
      <c r="BE90" s="2"/>
      <c r="BF90" s="2"/>
      <c r="BG90" s="2"/>
      <c r="BH90" s="2"/>
    </row>
    <row r="91" spans="1:60">
      <c r="A91" t="s">
        <v>196</v>
      </c>
      <c r="B91" t="s">
        <v>283</v>
      </c>
      <c r="C91" s="2">
        <v>16460</v>
      </c>
      <c r="D91" s="2">
        <v>16381</v>
      </c>
      <c r="E91" s="2">
        <v>16362</v>
      </c>
      <c r="F91" s="2">
        <v>16418</v>
      </c>
      <c r="G91" s="2">
        <v>16476</v>
      </c>
      <c r="H91" s="2">
        <v>16529</v>
      </c>
      <c r="I91" s="2">
        <v>16811</v>
      </c>
      <c r="J91" s="2">
        <v>17033</v>
      </c>
      <c r="K91" s="2">
        <v>17115</v>
      </c>
      <c r="L91" s="2">
        <v>17116</v>
      </c>
      <c r="M91" s="2">
        <v>17150</v>
      </c>
      <c r="N91" s="2">
        <v>17365</v>
      </c>
      <c r="O91" s="2">
        <v>17617</v>
      </c>
      <c r="P91" s="2">
        <v>17778</v>
      </c>
      <c r="Q91" s="2">
        <v>17875</v>
      </c>
      <c r="R91" s="2">
        <v>18000</v>
      </c>
      <c r="S91" s="2">
        <v>18087</v>
      </c>
      <c r="T91" s="2">
        <v>18239</v>
      </c>
      <c r="U91" s="2">
        <v>18291</v>
      </c>
      <c r="V91" s="2">
        <v>18207</v>
      </c>
      <c r="W91" s="2">
        <v>18236.763106017501</v>
      </c>
      <c r="X91" s="2">
        <v>18279.4291747114</v>
      </c>
      <c r="Y91" s="2">
        <v>18416.5368041607</v>
      </c>
      <c r="Z91" s="2">
        <v>18466.8764422204</v>
      </c>
      <c r="AA91" s="2">
        <v>18718.622622374001</v>
      </c>
      <c r="AB91" s="2">
        <v>18858.430146353199</v>
      </c>
      <c r="AC91" s="2">
        <v>18969.769964159001</v>
      </c>
      <c r="AD91" s="2">
        <v>19081.817761213901</v>
      </c>
      <c r="AE91" s="2">
        <v>19199.9235168624</v>
      </c>
      <c r="AF91" s="2">
        <v>19323.8126553037</v>
      </c>
      <c r="AG91" s="2">
        <v>19449.290641414002</v>
      </c>
      <c r="AH91" s="2">
        <v>19575.048853398101</v>
      </c>
      <c r="AI91" s="2">
        <v>19708.769242967701</v>
      </c>
      <c r="AJ91" s="2">
        <v>19835.541655359</v>
      </c>
      <c r="AK91" s="2">
        <v>19967.877576265499</v>
      </c>
      <c r="AL91" s="2">
        <v>20104.904207073301</v>
      </c>
      <c r="AM91" s="2">
        <v>20237.643288386302</v>
      </c>
      <c r="AN91" s="2">
        <v>20377.374906888199</v>
      </c>
      <c r="AO91" s="2">
        <v>20515.626447306</v>
      </c>
      <c r="AP91" s="2">
        <v>20657.727907169599</v>
      </c>
      <c r="AQ91" s="2">
        <v>20804.4003639726</v>
      </c>
      <c r="AR91" s="2"/>
      <c r="AS91" s="2"/>
      <c r="AT91" s="2"/>
      <c r="AU91" s="2"/>
      <c r="AV91" s="2"/>
      <c r="AW91" s="2"/>
      <c r="AX91" s="2"/>
      <c r="AY91" s="2"/>
      <c r="AZ91" s="2"/>
      <c r="BA91" s="2"/>
      <c r="BB91" s="2"/>
      <c r="BC91" s="2"/>
      <c r="BD91" s="2"/>
      <c r="BE91" s="2"/>
      <c r="BF91" s="2"/>
      <c r="BG91" s="2"/>
      <c r="BH91" s="2"/>
    </row>
    <row r="92" spans="1:60">
      <c r="A92" t="s">
        <v>196</v>
      </c>
      <c r="B92" t="s">
        <v>284</v>
      </c>
      <c r="C92" s="2">
        <v>8504</v>
      </c>
      <c r="D92" s="2">
        <v>8846</v>
      </c>
      <c r="E92" s="2">
        <v>9093</v>
      </c>
      <c r="F92" s="2">
        <v>9524</v>
      </c>
      <c r="G92" s="2">
        <v>9827</v>
      </c>
      <c r="H92" s="2">
        <v>10109</v>
      </c>
      <c r="I92" s="2">
        <v>10226</v>
      </c>
      <c r="J92" s="2">
        <v>10350</v>
      </c>
      <c r="K92" s="2">
        <v>10509</v>
      </c>
      <c r="L92" s="2">
        <v>10783</v>
      </c>
      <c r="M92" s="2">
        <v>10914</v>
      </c>
      <c r="N92" s="2">
        <v>11251</v>
      </c>
      <c r="O92" s="2">
        <v>11640</v>
      </c>
      <c r="P92" s="2">
        <v>11867</v>
      </c>
      <c r="Q92" s="2">
        <v>12040</v>
      </c>
      <c r="R92" s="2">
        <v>12242</v>
      </c>
      <c r="S92" s="2">
        <v>12514</v>
      </c>
      <c r="T92" s="2">
        <v>12721</v>
      </c>
      <c r="U92" s="2">
        <v>12964</v>
      </c>
      <c r="V92" s="2">
        <v>13096</v>
      </c>
      <c r="W92" s="2">
        <v>12947.0005945925</v>
      </c>
      <c r="X92" s="2">
        <v>12792.3759128685</v>
      </c>
      <c r="Y92" s="2">
        <v>12735.4684902763</v>
      </c>
      <c r="Z92" s="2">
        <v>12730.0387811692</v>
      </c>
      <c r="AA92" s="2">
        <v>12782.6231522654</v>
      </c>
      <c r="AB92" s="2">
        <v>12857.3654059773</v>
      </c>
      <c r="AC92" s="2">
        <v>12922.0455349206</v>
      </c>
      <c r="AD92" s="2">
        <v>12992.6316339942</v>
      </c>
      <c r="AE92" s="2">
        <v>13066.4414443718</v>
      </c>
      <c r="AF92" s="2">
        <v>13152.348950625001</v>
      </c>
      <c r="AG92" s="2">
        <v>13251.025939446899</v>
      </c>
      <c r="AH92" s="2">
        <v>13356.063069018701</v>
      </c>
      <c r="AI92" s="2">
        <v>13463.944609648701</v>
      </c>
      <c r="AJ92" s="2">
        <v>13577.013924545799</v>
      </c>
      <c r="AK92" s="2">
        <v>13696.123072738699</v>
      </c>
      <c r="AL92" s="2">
        <v>13796.2783073723</v>
      </c>
      <c r="AM92" s="2">
        <v>13870.2375789501</v>
      </c>
      <c r="AN92" s="2">
        <v>13947.4136735916</v>
      </c>
      <c r="AO92" s="2">
        <v>14024.8996348621</v>
      </c>
      <c r="AP92" s="2">
        <v>14104.431057991</v>
      </c>
      <c r="AQ92" s="2">
        <v>14188.608984238699</v>
      </c>
      <c r="AR92" s="2"/>
      <c r="AS92" s="2"/>
      <c r="AT92" s="2"/>
      <c r="AU92" s="2"/>
      <c r="AV92" s="2"/>
      <c r="AW92" s="2"/>
      <c r="AX92" s="2"/>
      <c r="AY92" s="2"/>
      <c r="AZ92" s="2"/>
      <c r="BA92" s="2"/>
      <c r="BB92" s="2"/>
      <c r="BC92" s="2"/>
      <c r="BD92" s="2"/>
      <c r="BE92" s="2"/>
      <c r="BF92" s="2"/>
      <c r="BG92" s="2"/>
      <c r="BH92" s="2"/>
    </row>
    <row r="93" spans="1:60">
      <c r="A93" t="s">
        <v>196</v>
      </c>
      <c r="B93" t="s">
        <v>285</v>
      </c>
      <c r="C93" s="2">
        <v>19782</v>
      </c>
      <c r="D93" s="2">
        <v>20181</v>
      </c>
      <c r="E93" s="2">
        <v>20390</v>
      </c>
      <c r="F93" s="2">
        <v>20552</v>
      </c>
      <c r="G93" s="2">
        <v>20896</v>
      </c>
      <c r="H93" s="2">
        <v>21155</v>
      </c>
      <c r="I93" s="2">
        <v>22107</v>
      </c>
      <c r="J93" s="2">
        <v>22852</v>
      </c>
      <c r="K93" s="2">
        <v>23317</v>
      </c>
      <c r="L93" s="2">
        <v>23782</v>
      </c>
      <c r="M93" s="2">
        <v>24127</v>
      </c>
      <c r="N93" s="2">
        <v>24511</v>
      </c>
      <c r="O93" s="2">
        <v>24934</v>
      </c>
      <c r="P93" s="2">
        <v>25474</v>
      </c>
      <c r="Q93" s="2">
        <v>25859</v>
      </c>
      <c r="R93" s="2">
        <v>26260</v>
      </c>
      <c r="S93" s="2">
        <v>26777</v>
      </c>
      <c r="T93" s="2">
        <v>27165</v>
      </c>
      <c r="U93" s="2">
        <v>27726</v>
      </c>
      <c r="V93" s="2">
        <v>27929</v>
      </c>
      <c r="W93" s="2">
        <v>27926.563945445101</v>
      </c>
      <c r="X93" s="2">
        <v>27927.7934430889</v>
      </c>
      <c r="Y93" s="2">
        <v>28019.432128857799</v>
      </c>
      <c r="Z93" s="2">
        <v>28072.881185910999</v>
      </c>
      <c r="AA93" s="2">
        <v>28208.587066756299</v>
      </c>
      <c r="AB93" s="2">
        <v>28298.638745366399</v>
      </c>
      <c r="AC93" s="2">
        <v>28394.8236746084</v>
      </c>
      <c r="AD93" s="2">
        <v>28489.401719724301</v>
      </c>
      <c r="AE93" s="2">
        <v>28586.233951848499</v>
      </c>
      <c r="AF93" s="2">
        <v>28695.469233139102</v>
      </c>
      <c r="AG93" s="2">
        <v>28810.898645913301</v>
      </c>
      <c r="AH93" s="2">
        <v>28930.605781355101</v>
      </c>
      <c r="AI93" s="2">
        <v>29052.688384840199</v>
      </c>
      <c r="AJ93" s="2">
        <v>29183.936775550999</v>
      </c>
      <c r="AK93" s="2">
        <v>29305.478467504399</v>
      </c>
      <c r="AL93" s="2">
        <v>29454.375778815502</v>
      </c>
      <c r="AM93" s="2">
        <v>29600.0038789807</v>
      </c>
      <c r="AN93" s="2">
        <v>29762.555384532901</v>
      </c>
      <c r="AO93" s="2">
        <v>29918.204536331999</v>
      </c>
      <c r="AP93" s="2">
        <v>30096.797198518201</v>
      </c>
      <c r="AQ93" s="2">
        <v>30258.305314110901</v>
      </c>
      <c r="AR93" s="2"/>
      <c r="AS93" s="2"/>
      <c r="AT93" s="2"/>
      <c r="AU93" s="2"/>
      <c r="AV93" s="2"/>
      <c r="AW93" s="2"/>
      <c r="AX93" s="2"/>
      <c r="AY93" s="2"/>
      <c r="AZ93" s="2"/>
      <c r="BA93" s="2"/>
      <c r="BB93" s="2"/>
      <c r="BC93" s="2"/>
      <c r="BD93" s="2"/>
      <c r="BE93" s="2"/>
      <c r="BF93" s="2"/>
      <c r="BG93" s="2"/>
      <c r="BH93" s="2"/>
    </row>
    <row r="94" spans="1:60">
      <c r="A94" t="s">
        <v>196</v>
      </c>
      <c r="B94" t="s">
        <v>286</v>
      </c>
      <c r="C94" s="2">
        <v>18689</v>
      </c>
      <c r="D94" s="2">
        <v>18626</v>
      </c>
      <c r="E94" s="2">
        <v>18406</v>
      </c>
      <c r="F94" s="2">
        <v>18302</v>
      </c>
      <c r="G94" s="2">
        <v>18287</v>
      </c>
      <c r="H94" s="2">
        <v>18426</v>
      </c>
      <c r="I94" s="2">
        <v>18856</v>
      </c>
      <c r="J94" s="2">
        <v>19249</v>
      </c>
      <c r="K94" s="2">
        <v>19833</v>
      </c>
      <c r="L94" s="2">
        <v>20204</v>
      </c>
      <c r="M94" s="2">
        <v>20410</v>
      </c>
      <c r="N94" s="2">
        <v>20602</v>
      </c>
      <c r="O94" s="2">
        <v>21020</v>
      </c>
      <c r="P94" s="2">
        <v>21745</v>
      </c>
      <c r="Q94" s="2">
        <v>22556</v>
      </c>
      <c r="R94" s="2">
        <v>23273</v>
      </c>
      <c r="S94" s="2">
        <v>24130</v>
      </c>
      <c r="T94" s="2">
        <v>24675</v>
      </c>
      <c r="U94" s="2">
        <v>25037</v>
      </c>
      <c r="V94" s="2">
        <v>24890</v>
      </c>
      <c r="W94" s="2">
        <v>24889.9999624224</v>
      </c>
      <c r="X94" s="2">
        <v>24891.014956973198</v>
      </c>
      <c r="Y94" s="2">
        <v>24902.148236113801</v>
      </c>
      <c r="Z94" s="2">
        <v>24913.473223966299</v>
      </c>
      <c r="AA94" s="2">
        <v>24948.1532551456</v>
      </c>
      <c r="AB94" s="2">
        <v>25038.375207495501</v>
      </c>
      <c r="AC94" s="2">
        <v>25079.938188059899</v>
      </c>
      <c r="AD94" s="2">
        <v>25121.308602945501</v>
      </c>
      <c r="AE94" s="2">
        <v>25163.730162424399</v>
      </c>
      <c r="AF94" s="2">
        <v>25211.585410265099</v>
      </c>
      <c r="AG94" s="2">
        <v>25262.154271270301</v>
      </c>
      <c r="AH94" s="2">
        <v>25314.597218437801</v>
      </c>
      <c r="AI94" s="2">
        <v>25368.080790655898</v>
      </c>
      <c r="AJ94" s="2">
        <v>25425.579861007602</v>
      </c>
      <c r="AK94" s="2">
        <v>25478.826426703501</v>
      </c>
      <c r="AL94" s="2">
        <v>25544.057353748402</v>
      </c>
      <c r="AM94" s="2">
        <v>25607.856060471899</v>
      </c>
      <c r="AN94" s="2">
        <v>25679.1565413844</v>
      </c>
      <c r="AO94" s="2">
        <v>25749.297450104001</v>
      </c>
      <c r="AP94" s="2">
        <v>25829.777510659798</v>
      </c>
      <c r="AQ94" s="2">
        <v>25902.558674395699</v>
      </c>
      <c r="AR94" s="2"/>
      <c r="AS94" s="2"/>
      <c r="AT94" s="2"/>
      <c r="AU94" s="2"/>
      <c r="AV94" s="2"/>
      <c r="AW94" s="2"/>
      <c r="AX94" s="2"/>
      <c r="AY94" s="2"/>
      <c r="AZ94" s="2"/>
      <c r="BA94" s="2"/>
      <c r="BB94" s="2"/>
      <c r="BC94" s="2"/>
      <c r="BD94" s="2"/>
      <c r="BE94" s="2"/>
      <c r="BF94" s="2"/>
      <c r="BG94" s="2"/>
      <c r="BH94" s="2"/>
    </row>
    <row r="95" spans="1:60">
      <c r="A95" t="s">
        <v>196</v>
      </c>
      <c r="B95" t="s">
        <v>287</v>
      </c>
      <c r="C95" s="2">
        <v>23687</v>
      </c>
      <c r="D95" s="2">
        <v>23729</v>
      </c>
      <c r="E95" s="2">
        <v>23916</v>
      </c>
      <c r="F95" s="2">
        <v>23857</v>
      </c>
      <c r="G95" s="2">
        <v>23846</v>
      </c>
      <c r="H95" s="2">
        <v>24007</v>
      </c>
      <c r="I95" s="2">
        <v>24267</v>
      </c>
      <c r="J95" s="2">
        <v>24552</v>
      </c>
      <c r="K95" s="2">
        <v>25090</v>
      </c>
      <c r="L95" s="2">
        <v>25473</v>
      </c>
      <c r="M95" s="2">
        <v>25938</v>
      </c>
      <c r="N95" s="2">
        <v>26115</v>
      </c>
      <c r="O95" s="2">
        <v>26244</v>
      </c>
      <c r="P95" s="2">
        <v>26387</v>
      </c>
      <c r="Q95" s="2">
        <v>26465</v>
      </c>
      <c r="R95" s="2">
        <v>26545</v>
      </c>
      <c r="S95" s="2">
        <v>26859</v>
      </c>
      <c r="T95" s="2">
        <v>26973</v>
      </c>
      <c r="U95" s="2">
        <v>27145</v>
      </c>
      <c r="V95" s="2">
        <v>27206</v>
      </c>
      <c r="W95" s="2">
        <v>26933.900433947601</v>
      </c>
      <c r="X95" s="2">
        <v>26520.739143627601</v>
      </c>
      <c r="Y95" s="2">
        <v>26418.075090725699</v>
      </c>
      <c r="Z95" s="2">
        <v>26408.326199936299</v>
      </c>
      <c r="AA95" s="2">
        <v>26492.697477368099</v>
      </c>
      <c r="AB95" s="2">
        <v>26580.125987080901</v>
      </c>
      <c r="AC95" s="2">
        <v>26661.447649026999</v>
      </c>
      <c r="AD95" s="2">
        <v>26750.194717002902</v>
      </c>
      <c r="AE95" s="2">
        <v>26843.0790420425</v>
      </c>
      <c r="AF95" s="2">
        <v>26951.386408683698</v>
      </c>
      <c r="AG95" s="2">
        <v>27075.792771262099</v>
      </c>
      <c r="AH95" s="2">
        <v>27208.2177040284</v>
      </c>
      <c r="AI95" s="2">
        <v>27344.228680141499</v>
      </c>
      <c r="AJ95" s="2">
        <v>27486.7801383443</v>
      </c>
      <c r="AK95" s="2">
        <v>27629.1177107105</v>
      </c>
      <c r="AL95" s="2">
        <v>27794.927365954401</v>
      </c>
      <c r="AM95" s="2">
        <v>27989.4686540074</v>
      </c>
      <c r="AN95" s="2">
        <v>28192.471437809701</v>
      </c>
      <c r="AO95" s="2">
        <v>28395.789163526701</v>
      </c>
      <c r="AP95" s="2">
        <v>28603.568818677999</v>
      </c>
      <c r="AQ95" s="2">
        <v>28823.487978904999</v>
      </c>
      <c r="AR95" s="2"/>
      <c r="AS95" s="2"/>
      <c r="AT95" s="2"/>
      <c r="AU95" s="2"/>
      <c r="AV95" s="2"/>
      <c r="AW95" s="2"/>
      <c r="AX95" s="2"/>
      <c r="AY95" s="2"/>
      <c r="AZ95" s="2"/>
      <c r="BA95" s="2"/>
      <c r="BB95" s="2"/>
      <c r="BC95" s="2"/>
      <c r="BD95" s="2"/>
      <c r="BE95" s="2"/>
      <c r="BF95" s="2"/>
      <c r="BG95" s="2"/>
      <c r="BH95" s="2"/>
    </row>
    <row r="96" spans="1:60">
      <c r="A96" t="s">
        <v>196</v>
      </c>
      <c r="B96" t="s">
        <v>288</v>
      </c>
      <c r="C96" s="2">
        <v>6188</v>
      </c>
      <c r="D96" s="2">
        <v>6235</v>
      </c>
      <c r="E96" s="2">
        <v>6335</v>
      </c>
      <c r="F96" s="2">
        <v>6431</v>
      </c>
      <c r="G96" s="2">
        <v>6506</v>
      </c>
      <c r="H96" s="2">
        <v>6621</v>
      </c>
      <c r="I96" s="2">
        <v>6734</v>
      </c>
      <c r="J96" s="2">
        <v>6857</v>
      </c>
      <c r="K96" s="2">
        <v>7002</v>
      </c>
      <c r="L96" s="2">
        <v>7162</v>
      </c>
      <c r="M96" s="2">
        <v>7331</v>
      </c>
      <c r="N96" s="2">
        <v>7728</v>
      </c>
      <c r="O96" s="2">
        <v>8174</v>
      </c>
      <c r="P96" s="2">
        <v>8671</v>
      </c>
      <c r="Q96" s="2">
        <v>9236</v>
      </c>
      <c r="R96" s="2">
        <v>9927</v>
      </c>
      <c r="S96" s="2">
        <v>10420</v>
      </c>
      <c r="T96" s="2">
        <v>10897</v>
      </c>
      <c r="U96" s="2">
        <v>11191</v>
      </c>
      <c r="V96" s="2">
        <v>11405</v>
      </c>
      <c r="W96" s="2">
        <v>11441.9188355923</v>
      </c>
      <c r="X96" s="2">
        <v>11518.745953518001</v>
      </c>
      <c r="Y96" s="2">
        <v>11732.420043829999</v>
      </c>
      <c r="Z96" s="2">
        <v>12189.010134419999</v>
      </c>
      <c r="AA96" s="2">
        <v>13155.329005101899</v>
      </c>
      <c r="AB96" s="2">
        <v>14010.2755497285</v>
      </c>
      <c r="AC96" s="2">
        <v>14955.038683718099</v>
      </c>
      <c r="AD96" s="2">
        <v>15867.3195861653</v>
      </c>
      <c r="AE96" s="2">
        <v>16858.224782189602</v>
      </c>
      <c r="AF96" s="2">
        <v>17826.723513786099</v>
      </c>
      <c r="AG96" s="2">
        <v>18800.904419005899</v>
      </c>
      <c r="AH96" s="2">
        <v>20471.227094498001</v>
      </c>
      <c r="AI96" s="2">
        <v>22247.303271917201</v>
      </c>
      <c r="AJ96" s="2">
        <v>24039.965909294398</v>
      </c>
      <c r="AK96" s="2">
        <v>26328.007795371301</v>
      </c>
      <c r="AL96" s="2">
        <v>28697.176910546499</v>
      </c>
      <c r="AM96" s="2">
        <v>31404.457737926499</v>
      </c>
      <c r="AN96" s="2">
        <v>34265.150216840702</v>
      </c>
      <c r="AO96" s="2">
        <v>37031.455668081697</v>
      </c>
      <c r="AP96" s="2">
        <v>39874.794997830999</v>
      </c>
      <c r="AQ96" s="2">
        <v>42752.938768158798</v>
      </c>
      <c r="AR96" s="2"/>
      <c r="AS96" s="2"/>
      <c r="AT96" s="2"/>
      <c r="AU96" s="2"/>
      <c r="AV96" s="2"/>
      <c r="AW96" s="2"/>
      <c r="AX96" s="2"/>
      <c r="AY96" s="2"/>
      <c r="AZ96" s="2"/>
      <c r="BA96" s="2"/>
      <c r="BB96" s="2"/>
      <c r="BC96" s="2"/>
      <c r="BD96" s="2"/>
      <c r="BE96" s="2"/>
      <c r="BF96" s="2"/>
      <c r="BG96" s="2"/>
      <c r="BH96" s="2"/>
    </row>
    <row r="97" spans="1:60">
      <c r="A97" t="s">
        <v>196</v>
      </c>
      <c r="B97" t="s">
        <v>289</v>
      </c>
      <c r="C97" s="2">
        <v>10313</v>
      </c>
      <c r="D97" s="2">
        <v>10309</v>
      </c>
      <c r="E97" s="2">
        <v>10293</v>
      </c>
      <c r="F97" s="2">
        <v>10355</v>
      </c>
      <c r="G97" s="2">
        <v>10442</v>
      </c>
      <c r="H97" s="2">
        <v>10547</v>
      </c>
      <c r="I97" s="2">
        <v>10693</v>
      </c>
      <c r="J97" s="2">
        <v>10810</v>
      </c>
      <c r="K97" s="2">
        <v>11032</v>
      </c>
      <c r="L97" s="2">
        <v>11099</v>
      </c>
      <c r="M97" s="2">
        <v>11114</v>
      </c>
      <c r="N97" s="2">
        <v>11171</v>
      </c>
      <c r="O97" s="2">
        <v>11252</v>
      </c>
      <c r="P97" s="2">
        <v>11345</v>
      </c>
      <c r="Q97" s="2">
        <v>11429</v>
      </c>
      <c r="R97" s="2">
        <v>11522</v>
      </c>
      <c r="S97" s="2">
        <v>11606</v>
      </c>
      <c r="T97" s="2">
        <v>11670</v>
      </c>
      <c r="U97" s="2">
        <v>11712</v>
      </c>
      <c r="V97" s="2">
        <v>11719</v>
      </c>
      <c r="W97" s="2">
        <v>11618.7197481648</v>
      </c>
      <c r="X97" s="2">
        <v>11468.051572021999</v>
      </c>
      <c r="Y97" s="2">
        <v>11362.2753871651</v>
      </c>
      <c r="Z97" s="2">
        <v>11358.2519904563</v>
      </c>
      <c r="AA97" s="2">
        <v>11448.342134973</v>
      </c>
      <c r="AB97" s="2">
        <v>11466.9725066966</v>
      </c>
      <c r="AC97" s="2">
        <v>11484.5370655189</v>
      </c>
      <c r="AD97" s="2">
        <v>11503.7053540249</v>
      </c>
      <c r="AE97" s="2">
        <v>11523.7672570373</v>
      </c>
      <c r="AF97" s="2">
        <v>11547.1603504178</v>
      </c>
      <c r="AG97" s="2">
        <v>11574.0306342817</v>
      </c>
      <c r="AH97" s="2">
        <v>11602.632829399599</v>
      </c>
      <c r="AI97" s="2">
        <v>11631.590583339699</v>
      </c>
      <c r="AJ97" s="2">
        <v>11661.492112571699</v>
      </c>
      <c r="AK97" s="2">
        <v>11692.990787567</v>
      </c>
      <c r="AL97" s="2">
        <v>11730.1589762809</v>
      </c>
      <c r="AM97" s="2">
        <v>11773.767754319701</v>
      </c>
      <c r="AN97" s="2">
        <v>11819.273271701701</v>
      </c>
      <c r="AO97" s="2">
        <v>11864.9614940785</v>
      </c>
      <c r="AP97" s="2">
        <v>11911.855749296201</v>
      </c>
      <c r="AQ97" s="2">
        <v>11961.4898853084</v>
      </c>
      <c r="AR97" s="2"/>
      <c r="AS97" s="2"/>
      <c r="AT97" s="2"/>
      <c r="AU97" s="2"/>
      <c r="AV97" s="2"/>
      <c r="AW97" s="2"/>
      <c r="AX97" s="2"/>
      <c r="AY97" s="2"/>
      <c r="AZ97" s="2"/>
      <c r="BA97" s="2"/>
      <c r="BB97" s="2"/>
      <c r="BC97" s="2"/>
      <c r="BD97" s="2"/>
      <c r="BE97" s="2"/>
      <c r="BF97" s="2"/>
      <c r="BG97" s="2"/>
      <c r="BH97" s="2"/>
    </row>
    <row r="98" spans="1:60">
      <c r="A98" t="s">
        <v>196</v>
      </c>
      <c r="B98" t="s">
        <v>290</v>
      </c>
      <c r="C98" s="2">
        <v>17021</v>
      </c>
      <c r="D98" s="2">
        <v>17065</v>
      </c>
      <c r="E98" s="2">
        <v>16983</v>
      </c>
      <c r="F98" s="2">
        <v>16831</v>
      </c>
      <c r="G98" s="2">
        <v>16797</v>
      </c>
      <c r="H98" s="2">
        <v>16904</v>
      </c>
      <c r="I98" s="2">
        <v>17186</v>
      </c>
      <c r="J98" s="2">
        <v>17484</v>
      </c>
      <c r="K98" s="2">
        <v>17945</v>
      </c>
      <c r="L98" s="2">
        <v>18132</v>
      </c>
      <c r="M98" s="2">
        <v>18517</v>
      </c>
      <c r="N98" s="2">
        <v>18693</v>
      </c>
      <c r="O98" s="2">
        <v>18881</v>
      </c>
      <c r="P98" s="2">
        <v>19041</v>
      </c>
      <c r="Q98" s="2">
        <v>19166</v>
      </c>
      <c r="R98" s="2">
        <v>19313</v>
      </c>
      <c r="S98" s="2">
        <v>19456</v>
      </c>
      <c r="T98" s="2">
        <v>19488</v>
      </c>
      <c r="U98" s="2">
        <v>19698</v>
      </c>
      <c r="V98" s="2">
        <v>19875</v>
      </c>
      <c r="W98" s="2">
        <v>19882.687553799798</v>
      </c>
      <c r="X98" s="2">
        <v>19895.942580294399</v>
      </c>
      <c r="Y98" s="2">
        <v>19928.000582689299</v>
      </c>
      <c r="Z98" s="2">
        <v>19986.262392514702</v>
      </c>
      <c r="AA98" s="2">
        <v>20044.750183583601</v>
      </c>
      <c r="AB98" s="2">
        <v>20145.093150289002</v>
      </c>
      <c r="AC98" s="2">
        <v>20206.4996767583</v>
      </c>
      <c r="AD98" s="2">
        <v>20268.296785061499</v>
      </c>
      <c r="AE98" s="2">
        <v>20333.434885447499</v>
      </c>
      <c r="AF98" s="2">
        <v>20401.762658070798</v>
      </c>
      <c r="AG98" s="2">
        <v>20470.9667244597</v>
      </c>
      <c r="AH98" s="2">
        <v>20540.325342951499</v>
      </c>
      <c r="AI98" s="2">
        <v>20614.0752836477</v>
      </c>
      <c r="AJ98" s="2">
        <v>20683.9932515746</v>
      </c>
      <c r="AK98" s="2">
        <v>20746.938587352099</v>
      </c>
      <c r="AL98" s="2">
        <v>20781.8464154139</v>
      </c>
      <c r="AM98" s="2">
        <v>20816.069789351401</v>
      </c>
      <c r="AN98" s="2">
        <v>20852.0960080652</v>
      </c>
      <c r="AO98" s="2">
        <v>20887.740630332501</v>
      </c>
      <c r="AP98" s="2">
        <v>20924.377854884799</v>
      </c>
      <c r="AQ98" s="2">
        <v>20962.1935978332</v>
      </c>
      <c r="AR98" s="2"/>
      <c r="AS98" s="2"/>
      <c r="AT98" s="2"/>
      <c r="AU98" s="2"/>
      <c r="AV98" s="2"/>
      <c r="AW98" s="2"/>
      <c r="AX98" s="2"/>
      <c r="AY98" s="2"/>
      <c r="AZ98" s="2"/>
      <c r="BA98" s="2"/>
      <c r="BB98" s="2"/>
      <c r="BC98" s="2"/>
      <c r="BD98" s="2"/>
      <c r="BE98" s="2"/>
      <c r="BF98" s="2"/>
      <c r="BG98" s="2"/>
      <c r="BH98" s="2"/>
    </row>
    <row r="99" spans="1:60">
      <c r="A99" t="s">
        <v>196</v>
      </c>
      <c r="B99" t="s">
        <v>291</v>
      </c>
      <c r="C99" s="2">
        <v>16161</v>
      </c>
      <c r="D99" s="2">
        <v>15879</v>
      </c>
      <c r="E99" s="2">
        <v>15702</v>
      </c>
      <c r="F99" s="2">
        <v>15614</v>
      </c>
      <c r="G99" s="2">
        <v>15585</v>
      </c>
      <c r="H99" s="2">
        <v>15559</v>
      </c>
      <c r="I99" s="2">
        <v>15753</v>
      </c>
      <c r="J99" s="2">
        <v>16049</v>
      </c>
      <c r="K99" s="2">
        <v>16301</v>
      </c>
      <c r="L99" s="2">
        <v>16554</v>
      </c>
      <c r="M99" s="2">
        <v>16788</v>
      </c>
      <c r="N99" s="2">
        <v>16884</v>
      </c>
      <c r="O99" s="2">
        <v>17005</v>
      </c>
      <c r="P99" s="2">
        <v>17171</v>
      </c>
      <c r="Q99" s="2">
        <v>17374</v>
      </c>
      <c r="R99" s="2">
        <v>17600</v>
      </c>
      <c r="S99" s="2">
        <v>17896</v>
      </c>
      <c r="T99" s="2">
        <v>18433</v>
      </c>
      <c r="U99" s="2">
        <v>18821</v>
      </c>
      <c r="V99" s="2">
        <v>18935</v>
      </c>
      <c r="W99" s="2">
        <v>18824.4976266095</v>
      </c>
      <c r="X99" s="2">
        <v>18728.065941900099</v>
      </c>
      <c r="Y99" s="2">
        <v>18619.167384896798</v>
      </c>
      <c r="Z99" s="2">
        <v>18604.022997750599</v>
      </c>
      <c r="AA99" s="2">
        <v>18733.620671574401</v>
      </c>
      <c r="AB99" s="2">
        <v>18762.6094356309</v>
      </c>
      <c r="AC99" s="2">
        <v>18795.810036405401</v>
      </c>
      <c r="AD99" s="2">
        <v>18832.041994912201</v>
      </c>
      <c r="AE99" s="2">
        <v>18869.9630413595</v>
      </c>
      <c r="AF99" s="2">
        <v>18914.180719827302</v>
      </c>
      <c r="AG99" s="2">
        <v>18946.0219549998</v>
      </c>
      <c r="AH99" s="2">
        <v>18962.7256069664</v>
      </c>
      <c r="AI99" s="2">
        <v>18977.879273400398</v>
      </c>
      <c r="AJ99" s="2">
        <v>18993.761703370401</v>
      </c>
      <c r="AK99" s="2">
        <v>19010.492524215999</v>
      </c>
      <c r="AL99" s="2">
        <v>19030.225759396999</v>
      </c>
      <c r="AM99" s="2">
        <v>19042.1978823754</v>
      </c>
      <c r="AN99" s="2">
        <v>19054.6907227798</v>
      </c>
      <c r="AO99" s="2">
        <v>19067.233724724101</v>
      </c>
      <c r="AP99" s="2">
        <v>19064.105248279</v>
      </c>
      <c r="AQ99" s="2">
        <v>19060.634418134301</v>
      </c>
      <c r="AR99" s="2"/>
      <c r="AS99" s="2"/>
      <c r="AT99" s="2"/>
      <c r="AU99" s="2"/>
      <c r="AV99" s="2"/>
      <c r="AW99" s="2"/>
      <c r="AX99" s="2"/>
      <c r="AY99" s="2"/>
      <c r="AZ99" s="2"/>
      <c r="BA99" s="2"/>
      <c r="BB99" s="2"/>
      <c r="BC99" s="2"/>
      <c r="BD99" s="2"/>
      <c r="BE99" s="2"/>
      <c r="BF99" s="2"/>
      <c r="BG99" s="2"/>
      <c r="BH99" s="2"/>
    </row>
    <row r="100" spans="1:60">
      <c r="A100" t="s">
        <v>196</v>
      </c>
      <c r="B100" t="s">
        <v>292</v>
      </c>
      <c r="C100" s="2">
        <v>19993</v>
      </c>
      <c r="D100" s="2">
        <v>19896</v>
      </c>
      <c r="E100" s="2">
        <v>19913</v>
      </c>
      <c r="F100" s="2">
        <v>19933</v>
      </c>
      <c r="G100" s="2">
        <v>19997</v>
      </c>
      <c r="H100" s="2">
        <v>20097</v>
      </c>
      <c r="I100" s="2">
        <v>20115</v>
      </c>
      <c r="J100" s="2">
        <v>20367</v>
      </c>
      <c r="K100" s="2">
        <v>20645</v>
      </c>
      <c r="L100" s="2">
        <v>20831</v>
      </c>
      <c r="M100" s="2">
        <v>21062</v>
      </c>
      <c r="N100" s="2">
        <v>21155</v>
      </c>
      <c r="O100" s="2">
        <v>21279</v>
      </c>
      <c r="P100" s="2">
        <v>21400</v>
      </c>
      <c r="Q100" s="2">
        <v>21522</v>
      </c>
      <c r="R100" s="2">
        <v>21649</v>
      </c>
      <c r="S100" s="2">
        <v>22023</v>
      </c>
      <c r="T100" s="2">
        <v>22230</v>
      </c>
      <c r="U100" s="2">
        <v>22372</v>
      </c>
      <c r="V100" s="2">
        <v>22505</v>
      </c>
      <c r="W100" s="2">
        <v>22502.4327082159</v>
      </c>
      <c r="X100" s="2">
        <v>22502.562247407601</v>
      </c>
      <c r="Y100" s="2">
        <v>22518.9721091592</v>
      </c>
      <c r="Z100" s="2">
        <v>22554.840068278099</v>
      </c>
      <c r="AA100" s="2">
        <v>22615.7509355068</v>
      </c>
      <c r="AB100" s="2">
        <v>22666.705265656699</v>
      </c>
      <c r="AC100" s="2">
        <v>22722.211430310101</v>
      </c>
      <c r="AD100" s="2">
        <v>22777.460465004999</v>
      </c>
      <c r="AE100" s="2">
        <v>22865.0525012035</v>
      </c>
      <c r="AF100" s="2">
        <v>22942.510383515299</v>
      </c>
      <c r="AG100" s="2">
        <v>23024.360480881001</v>
      </c>
      <c r="AH100" s="2">
        <v>23109.2439406542</v>
      </c>
      <c r="AI100" s="2">
        <v>23198.6006512692</v>
      </c>
      <c r="AJ100" s="2">
        <v>23291.6678594765</v>
      </c>
      <c r="AK100" s="2">
        <v>23377.852059146899</v>
      </c>
      <c r="AL100" s="2">
        <v>23483.433982872601</v>
      </c>
      <c r="AM100" s="2">
        <v>23586.697735605601</v>
      </c>
      <c r="AN100" s="2">
        <v>23627.744352269401</v>
      </c>
      <c r="AO100" s="2">
        <v>23668.123435945501</v>
      </c>
      <c r="AP100" s="2">
        <v>23714.454599106499</v>
      </c>
      <c r="AQ100" s="2">
        <v>23756.353622355</v>
      </c>
      <c r="AR100" s="2"/>
      <c r="AS100" s="2"/>
      <c r="AT100" s="2"/>
      <c r="AU100" s="2"/>
      <c r="AV100" s="2"/>
      <c r="AW100" s="2"/>
      <c r="AX100" s="2"/>
      <c r="AY100" s="2"/>
      <c r="AZ100" s="2"/>
      <c r="BA100" s="2"/>
      <c r="BB100" s="2"/>
      <c r="BC100" s="2"/>
      <c r="BD100" s="2"/>
      <c r="BE100" s="2"/>
      <c r="BF100" s="2"/>
      <c r="BG100" s="2"/>
      <c r="BH100" s="2"/>
    </row>
    <row r="101" spans="1:60">
      <c r="A101" t="s">
        <v>196</v>
      </c>
      <c r="B101" t="s">
        <v>293</v>
      </c>
      <c r="C101" s="2">
        <v>22243</v>
      </c>
      <c r="D101" s="2">
        <v>22238</v>
      </c>
      <c r="E101" s="2">
        <v>22211</v>
      </c>
      <c r="F101" s="2">
        <v>22236</v>
      </c>
      <c r="G101" s="2">
        <v>22299</v>
      </c>
      <c r="H101" s="2">
        <v>22480</v>
      </c>
      <c r="I101" s="2">
        <v>22910</v>
      </c>
      <c r="J101" s="2">
        <v>23297</v>
      </c>
      <c r="K101" s="2">
        <v>23655</v>
      </c>
      <c r="L101" s="2">
        <v>23828</v>
      </c>
      <c r="M101" s="2">
        <v>24317</v>
      </c>
      <c r="N101" s="2">
        <v>24878</v>
      </c>
      <c r="O101" s="2">
        <v>25278</v>
      </c>
      <c r="P101" s="2">
        <v>25600</v>
      </c>
      <c r="Q101" s="2">
        <v>25894</v>
      </c>
      <c r="R101" s="2">
        <v>26201</v>
      </c>
      <c r="S101" s="2">
        <v>26644</v>
      </c>
      <c r="T101" s="2">
        <v>26992</v>
      </c>
      <c r="U101" s="2">
        <v>27436</v>
      </c>
      <c r="V101" s="2">
        <v>27626</v>
      </c>
      <c r="W101" s="2">
        <v>27610.042983973199</v>
      </c>
      <c r="X101" s="2">
        <v>27610.1484073879</v>
      </c>
      <c r="Y101" s="2">
        <v>27720.801062861599</v>
      </c>
      <c r="Z101" s="2">
        <v>27891.5897172273</v>
      </c>
      <c r="AA101" s="2">
        <v>28198.142925628501</v>
      </c>
      <c r="AB101" s="2">
        <v>28290.714770369999</v>
      </c>
      <c r="AC101" s="2">
        <v>28752.269070058999</v>
      </c>
      <c r="AD101" s="2">
        <v>29211.6849839885</v>
      </c>
      <c r="AE101" s="2">
        <v>29682.773782317199</v>
      </c>
      <c r="AF101" s="2">
        <v>30214.2033570393</v>
      </c>
      <c r="AG101" s="2">
        <v>30424.504976687698</v>
      </c>
      <c r="AH101" s="2">
        <v>30546.3121834306</v>
      </c>
      <c r="AI101" s="2">
        <v>30670.536405072799</v>
      </c>
      <c r="AJ101" s="2">
        <v>30804.087223054601</v>
      </c>
      <c r="AK101" s="2">
        <v>30927.761095163001</v>
      </c>
      <c r="AL101" s="2">
        <v>31079.270448644598</v>
      </c>
      <c r="AM101" s="2">
        <v>31227.453239436501</v>
      </c>
      <c r="AN101" s="2">
        <v>31369.078765608901</v>
      </c>
      <c r="AO101" s="2">
        <v>31498.846267792302</v>
      </c>
      <c r="AP101" s="2">
        <v>31647.742209123298</v>
      </c>
      <c r="AQ101" s="2">
        <v>31782.3944049932</v>
      </c>
      <c r="AR101" s="2"/>
      <c r="AS101" s="2"/>
      <c r="AT101" s="2"/>
      <c r="AU101" s="2"/>
      <c r="AV101" s="2"/>
      <c r="AW101" s="2"/>
      <c r="AX101" s="2"/>
      <c r="AY101" s="2"/>
      <c r="AZ101" s="2"/>
      <c r="BA101" s="2"/>
      <c r="BB101" s="2"/>
      <c r="BC101" s="2"/>
      <c r="BD101" s="2"/>
      <c r="BE101" s="2"/>
      <c r="BF101" s="2"/>
      <c r="BG101" s="2"/>
      <c r="BH101" s="2"/>
    </row>
    <row r="102" spans="1:60">
      <c r="A102" t="s">
        <v>196</v>
      </c>
      <c r="B102" t="s">
        <v>294</v>
      </c>
      <c r="C102" s="2">
        <v>9748</v>
      </c>
      <c r="D102" s="2">
        <v>9749</v>
      </c>
      <c r="E102" s="2">
        <v>9725</v>
      </c>
      <c r="F102" s="2">
        <v>9683</v>
      </c>
      <c r="G102" s="2">
        <v>9696</v>
      </c>
      <c r="H102" s="2">
        <v>9720</v>
      </c>
      <c r="I102" s="2">
        <v>9861</v>
      </c>
      <c r="J102" s="2">
        <v>9964</v>
      </c>
      <c r="K102" s="2">
        <v>10024</v>
      </c>
      <c r="L102" s="2">
        <v>10010</v>
      </c>
      <c r="M102" s="2">
        <v>9964</v>
      </c>
      <c r="N102" s="2">
        <v>9985</v>
      </c>
      <c r="O102" s="2">
        <v>10053</v>
      </c>
      <c r="P102" s="2">
        <v>10099</v>
      </c>
      <c r="Q102" s="2">
        <v>10129</v>
      </c>
      <c r="R102" s="2">
        <v>10198</v>
      </c>
      <c r="S102" s="2">
        <v>10305</v>
      </c>
      <c r="T102" s="2">
        <v>10312</v>
      </c>
      <c r="U102" s="2">
        <v>10335</v>
      </c>
      <c r="V102" s="2">
        <v>10212</v>
      </c>
      <c r="W102" s="2">
        <v>10217.0267043324</v>
      </c>
      <c r="X102" s="2">
        <v>10225.870345428601</v>
      </c>
      <c r="Y102" s="2">
        <v>10248.0469210021</v>
      </c>
      <c r="Z102" s="2">
        <v>10279.101108913899</v>
      </c>
      <c r="AA102" s="2">
        <v>10312.3289422776</v>
      </c>
      <c r="AB102" s="2">
        <v>10332.9576364073</v>
      </c>
      <c r="AC102" s="2">
        <v>10381.508971850601</v>
      </c>
      <c r="AD102" s="2">
        <v>10430.369041952899</v>
      </c>
      <c r="AE102" s="2">
        <v>10481.8707622399</v>
      </c>
      <c r="AF102" s="2">
        <v>10535.894410085801</v>
      </c>
      <c r="AG102" s="2">
        <v>10590.610899441899</v>
      </c>
      <c r="AH102" s="2">
        <v>10645.449592044301</v>
      </c>
      <c r="AI102" s="2">
        <v>10703.760299414</v>
      </c>
      <c r="AJ102" s="2">
        <v>10759.041242238</v>
      </c>
      <c r="AK102" s="2">
        <v>10816.7482318521</v>
      </c>
      <c r="AL102" s="2">
        <v>10876.501340196401</v>
      </c>
      <c r="AM102" s="2">
        <v>10935.0828380201</v>
      </c>
      <c r="AN102" s="2">
        <v>10996.7503270459</v>
      </c>
      <c r="AO102" s="2">
        <v>11057.764628118801</v>
      </c>
      <c r="AP102" s="2">
        <v>11120.478007535699</v>
      </c>
      <c r="AQ102" s="2">
        <v>11185.2086960871</v>
      </c>
      <c r="AR102" s="2"/>
      <c r="AS102" s="2"/>
      <c r="AT102" s="2"/>
      <c r="AU102" s="2"/>
      <c r="AV102" s="2"/>
      <c r="AW102" s="2"/>
      <c r="AX102" s="2"/>
      <c r="AY102" s="2"/>
      <c r="AZ102" s="2"/>
      <c r="BA102" s="2"/>
      <c r="BB102" s="2"/>
      <c r="BC102" s="2"/>
      <c r="BD102" s="2"/>
      <c r="BE102" s="2"/>
      <c r="BF102" s="2"/>
      <c r="BG102" s="2"/>
      <c r="BH102" s="2"/>
    </row>
    <row r="103" spans="1:60">
      <c r="A103" t="s">
        <v>196</v>
      </c>
      <c r="B103" t="s">
        <v>295</v>
      </c>
      <c r="C103" s="2">
        <v>9946</v>
      </c>
      <c r="D103" s="2">
        <v>10597</v>
      </c>
      <c r="E103" s="2">
        <v>11256</v>
      </c>
      <c r="F103" s="2">
        <v>11748</v>
      </c>
      <c r="G103" s="2">
        <v>12590</v>
      </c>
      <c r="H103" s="2">
        <v>13082</v>
      </c>
      <c r="I103" s="2">
        <v>13998</v>
      </c>
      <c r="J103" s="2">
        <v>14611</v>
      </c>
      <c r="K103" s="2">
        <v>15311</v>
      </c>
      <c r="L103" s="2">
        <v>15906</v>
      </c>
      <c r="M103" s="2">
        <v>16619</v>
      </c>
      <c r="N103" s="2">
        <v>17228</v>
      </c>
      <c r="O103" s="2">
        <v>17905</v>
      </c>
      <c r="P103" s="2">
        <v>18739</v>
      </c>
      <c r="Q103" s="2">
        <v>20071</v>
      </c>
      <c r="R103" s="2">
        <v>21538</v>
      </c>
      <c r="S103" s="2">
        <v>22780</v>
      </c>
      <c r="T103" s="2">
        <v>24045</v>
      </c>
      <c r="U103" s="2">
        <v>24996</v>
      </c>
      <c r="V103" s="2">
        <v>25537</v>
      </c>
      <c r="W103" s="2">
        <v>25583.186871753001</v>
      </c>
      <c r="X103" s="2">
        <v>25638.354259099</v>
      </c>
      <c r="Y103" s="2">
        <v>25887.6802776322</v>
      </c>
      <c r="Z103" s="2">
        <v>26184.479606534998</v>
      </c>
      <c r="AA103" s="2">
        <v>26583.246000974101</v>
      </c>
      <c r="AB103" s="2">
        <v>26878.1341501895</v>
      </c>
      <c r="AC103" s="2">
        <v>27128.1723410579</v>
      </c>
      <c r="AD103" s="2">
        <v>27364.704557548601</v>
      </c>
      <c r="AE103" s="2">
        <v>27534.464653166699</v>
      </c>
      <c r="AF103" s="2">
        <v>27712.537534383999</v>
      </c>
      <c r="AG103" s="2">
        <v>27892.8941585717</v>
      </c>
      <c r="AH103" s="2">
        <v>27976.8359654206</v>
      </c>
      <c r="AI103" s="2">
        <v>28062.6709184555</v>
      </c>
      <c r="AJ103" s="2">
        <v>28142.552300018</v>
      </c>
      <c r="AK103" s="2">
        <v>28225.939315732001</v>
      </c>
      <c r="AL103" s="2">
        <v>28312.282987422401</v>
      </c>
      <c r="AM103" s="2">
        <v>28396.9336744297</v>
      </c>
      <c r="AN103" s="2">
        <v>28486.043658254399</v>
      </c>
      <c r="AO103" s="2">
        <v>28574.209769124602</v>
      </c>
      <c r="AP103" s="2">
        <v>28664.831055098701</v>
      </c>
      <c r="AQ103" s="2">
        <v>28758.367368583498</v>
      </c>
      <c r="AR103" s="2"/>
      <c r="AS103" s="2"/>
      <c r="AT103" s="2"/>
      <c r="AU103" s="2"/>
      <c r="AV103" s="2"/>
      <c r="AW103" s="2"/>
      <c r="AX103" s="2"/>
      <c r="AY103" s="2"/>
      <c r="AZ103" s="2"/>
      <c r="BA103" s="2"/>
      <c r="BB103" s="2"/>
      <c r="BC103" s="2"/>
      <c r="BD103" s="2"/>
      <c r="BE103" s="2"/>
      <c r="BF103" s="2"/>
      <c r="BG103" s="2"/>
      <c r="BH103" s="2"/>
    </row>
    <row r="104" spans="1:60">
      <c r="A104" t="s">
        <v>196</v>
      </c>
      <c r="B104" t="s">
        <v>296</v>
      </c>
      <c r="C104" s="2">
        <v>14466</v>
      </c>
      <c r="D104" s="2">
        <v>14364</v>
      </c>
      <c r="E104" s="2">
        <v>14218</v>
      </c>
      <c r="F104" s="2">
        <v>14082</v>
      </c>
      <c r="G104" s="2">
        <v>14012</v>
      </c>
      <c r="H104" s="2">
        <v>13977</v>
      </c>
      <c r="I104" s="2">
        <v>13975</v>
      </c>
      <c r="J104" s="2">
        <v>14043</v>
      </c>
      <c r="K104" s="2">
        <v>14175</v>
      </c>
      <c r="L104" s="2">
        <v>14277</v>
      </c>
      <c r="M104" s="2">
        <v>14337</v>
      </c>
      <c r="N104" s="2">
        <v>14379</v>
      </c>
      <c r="O104" s="2">
        <v>14479</v>
      </c>
      <c r="P104" s="2">
        <v>14530</v>
      </c>
      <c r="Q104" s="2">
        <v>14534</v>
      </c>
      <c r="R104" s="2">
        <v>14572</v>
      </c>
      <c r="S104" s="2">
        <v>14558</v>
      </c>
      <c r="T104" s="2">
        <v>14539</v>
      </c>
      <c r="U104" s="2">
        <v>14460</v>
      </c>
      <c r="V104" s="2">
        <v>14419</v>
      </c>
      <c r="W104" s="2">
        <v>14417.4010984711</v>
      </c>
      <c r="X104" s="2">
        <v>14417.8080299384</v>
      </c>
      <c r="Y104" s="2">
        <v>14433.377073419701</v>
      </c>
      <c r="Z104" s="2">
        <v>14453.508024729001</v>
      </c>
      <c r="AA104" s="2">
        <v>14495.371155414001</v>
      </c>
      <c r="AB104" s="2">
        <v>14537.2834603185</v>
      </c>
      <c r="AC104" s="2">
        <v>14580.992453435099</v>
      </c>
      <c r="AD104" s="2">
        <v>14624.49907758</v>
      </c>
      <c r="AE104" s="2">
        <v>14669.1111320287</v>
      </c>
      <c r="AF104" s="2">
        <v>14719.437451718901</v>
      </c>
      <c r="AG104" s="2">
        <v>14772.6175051099</v>
      </c>
      <c r="AH104" s="2">
        <v>14827.7684115631</v>
      </c>
      <c r="AI104" s="2">
        <v>14884.013677540001</v>
      </c>
      <c r="AJ104" s="2">
        <v>14944.481770880901</v>
      </c>
      <c r="AK104" s="2">
        <v>15000.477801008299</v>
      </c>
      <c r="AL104" s="2">
        <v>15069.077014492401</v>
      </c>
      <c r="AM104" s="2">
        <v>15136.1700535124</v>
      </c>
      <c r="AN104" s="2">
        <v>15211.152233450601</v>
      </c>
      <c r="AO104" s="2">
        <v>15284.914970206601</v>
      </c>
      <c r="AP104" s="2">
        <v>15369.5507269462</v>
      </c>
      <c r="AQ104" s="2">
        <v>15446.090045282501</v>
      </c>
      <c r="AR104" s="2"/>
      <c r="AS104" s="2"/>
      <c r="AT104" s="2"/>
      <c r="AU104" s="2"/>
      <c r="AV104" s="2"/>
      <c r="AW104" s="2"/>
      <c r="AX104" s="2"/>
      <c r="AY104" s="2"/>
      <c r="AZ104" s="2"/>
      <c r="BA104" s="2"/>
      <c r="BB104" s="2"/>
      <c r="BC104" s="2"/>
      <c r="BD104" s="2"/>
      <c r="BE104" s="2"/>
      <c r="BF104" s="2"/>
      <c r="BG104" s="2"/>
      <c r="BH104" s="2"/>
    </row>
    <row r="105" spans="1:60">
      <c r="A105" t="s">
        <v>196</v>
      </c>
      <c r="B105" t="s">
        <v>297</v>
      </c>
      <c r="C105" s="2">
        <v>17075</v>
      </c>
      <c r="D105" s="2">
        <v>17015</v>
      </c>
      <c r="E105" s="2">
        <v>16908</v>
      </c>
      <c r="F105" s="2">
        <v>16695</v>
      </c>
      <c r="G105" s="2">
        <v>16509</v>
      </c>
      <c r="H105" s="2">
        <v>16521</v>
      </c>
      <c r="I105" s="2">
        <v>16550</v>
      </c>
      <c r="J105" s="2">
        <v>16837</v>
      </c>
      <c r="K105" s="2">
        <v>17149</v>
      </c>
      <c r="L105" s="2">
        <v>17201</v>
      </c>
      <c r="M105" s="2">
        <v>17233</v>
      </c>
      <c r="N105" s="2">
        <v>17262</v>
      </c>
      <c r="O105" s="2">
        <v>17302</v>
      </c>
      <c r="P105" s="2">
        <v>17341</v>
      </c>
      <c r="Q105" s="2">
        <v>17368</v>
      </c>
      <c r="R105" s="2">
        <v>17422</v>
      </c>
      <c r="S105" s="2">
        <v>17421</v>
      </c>
      <c r="T105" s="2">
        <v>17466</v>
      </c>
      <c r="U105" s="2">
        <v>17498</v>
      </c>
      <c r="V105" s="2">
        <v>17578</v>
      </c>
      <c r="W105" s="2">
        <v>17631.7887117928</v>
      </c>
      <c r="X105" s="2">
        <v>17682.398111925799</v>
      </c>
      <c r="Y105" s="2">
        <v>17732.374810197802</v>
      </c>
      <c r="Z105" s="2">
        <v>17777.2216613241</v>
      </c>
      <c r="AA105" s="2">
        <v>17826.724848373698</v>
      </c>
      <c r="AB105" s="2">
        <v>17927.121827913099</v>
      </c>
      <c r="AC105" s="2">
        <v>17974.384147862402</v>
      </c>
      <c r="AD105" s="2">
        <v>18021.947038982798</v>
      </c>
      <c r="AE105" s="2">
        <v>18072.081412334399</v>
      </c>
      <c r="AF105" s="2">
        <v>18124.670757462001</v>
      </c>
      <c r="AG105" s="2">
        <v>18177.9345527121</v>
      </c>
      <c r="AH105" s="2">
        <v>18231.3173003419</v>
      </c>
      <c r="AI105" s="2">
        <v>18282.673721202402</v>
      </c>
      <c r="AJ105" s="2">
        <v>18329.219453549798</v>
      </c>
      <c r="AK105" s="2">
        <v>18377.807879283599</v>
      </c>
      <c r="AL105" s="2">
        <v>18428.119103622899</v>
      </c>
      <c r="AM105" s="2">
        <v>18477.443852734199</v>
      </c>
      <c r="AN105" s="2">
        <v>18529.366970782299</v>
      </c>
      <c r="AO105" s="2">
        <v>18580.7401031011</v>
      </c>
      <c r="AP105" s="2">
        <v>18633.543834563599</v>
      </c>
      <c r="AQ105" s="2">
        <v>18688.046110495699</v>
      </c>
      <c r="AR105" s="2"/>
      <c r="AS105" s="2"/>
      <c r="AT105" s="2"/>
      <c r="AU105" s="2"/>
      <c r="AV105" s="2"/>
      <c r="AW105" s="2"/>
      <c r="AX105" s="2"/>
      <c r="AY105" s="2"/>
      <c r="AZ105" s="2"/>
      <c r="BA105" s="2"/>
      <c r="BB105" s="2"/>
      <c r="BC105" s="2"/>
      <c r="BD105" s="2"/>
      <c r="BE105" s="2"/>
      <c r="BF105" s="2"/>
      <c r="BG105" s="2"/>
      <c r="BH105" s="2"/>
    </row>
    <row r="106" spans="1:60">
      <c r="A106" t="s">
        <v>196</v>
      </c>
      <c r="B106" t="s">
        <v>298</v>
      </c>
      <c r="C106" s="2">
        <v>23009</v>
      </c>
      <c r="D106" s="2">
        <v>22772</v>
      </c>
      <c r="E106" s="2">
        <v>22774</v>
      </c>
      <c r="F106" s="2">
        <v>23008</v>
      </c>
      <c r="G106" s="2">
        <v>23149</v>
      </c>
      <c r="H106" s="2">
        <v>23371</v>
      </c>
      <c r="I106" s="2">
        <v>23669</v>
      </c>
      <c r="J106" s="2">
        <v>23979</v>
      </c>
      <c r="K106" s="2">
        <v>24268</v>
      </c>
      <c r="L106" s="2">
        <v>24475</v>
      </c>
      <c r="M106" s="2">
        <v>24688</v>
      </c>
      <c r="N106" s="2">
        <v>25213</v>
      </c>
      <c r="O106" s="2">
        <v>25857</v>
      </c>
      <c r="P106" s="2">
        <v>26474</v>
      </c>
      <c r="Q106" s="2">
        <v>27312</v>
      </c>
      <c r="R106" s="2">
        <v>28126</v>
      </c>
      <c r="S106" s="2">
        <v>29090</v>
      </c>
      <c r="T106" s="2">
        <v>30470</v>
      </c>
      <c r="U106" s="2">
        <v>31690</v>
      </c>
      <c r="V106" s="2">
        <v>32242</v>
      </c>
      <c r="W106" s="2">
        <v>32231.7078384981</v>
      </c>
      <c r="X106" s="2">
        <v>32242.6606694492</v>
      </c>
      <c r="Y106" s="2">
        <v>32334.636017603301</v>
      </c>
      <c r="Z106" s="2">
        <v>32736.9752982674</v>
      </c>
      <c r="AA106" s="2">
        <v>33920.610104719199</v>
      </c>
      <c r="AB106" s="2">
        <v>35194.475445989898</v>
      </c>
      <c r="AC106" s="2">
        <v>35496.961919272697</v>
      </c>
      <c r="AD106" s="2">
        <v>35798.046958999897</v>
      </c>
      <c r="AE106" s="2">
        <v>36106.781992396798</v>
      </c>
      <c r="AF106" s="2">
        <v>36455.062257932601</v>
      </c>
      <c r="AG106" s="2">
        <v>36823.091619627601</v>
      </c>
      <c r="AH106" s="2">
        <v>37204.760114326302</v>
      </c>
      <c r="AI106" s="2">
        <v>37594.002123457802</v>
      </c>
      <c r="AJ106" s="2">
        <v>38012.467899004398</v>
      </c>
      <c r="AK106" s="2">
        <v>38399.985092490999</v>
      </c>
      <c r="AL106" s="2">
        <v>38874.721815028497</v>
      </c>
      <c r="AM106" s="2">
        <v>39339.035148550698</v>
      </c>
      <c r="AN106" s="2">
        <v>39646.161233883002</v>
      </c>
      <c r="AO106" s="2">
        <v>39863.912532135197</v>
      </c>
      <c r="AP106" s="2">
        <v>40113.761578421501</v>
      </c>
      <c r="AQ106" s="2">
        <v>40339.709511639703</v>
      </c>
      <c r="AR106" s="2"/>
      <c r="AS106" s="2"/>
      <c r="AT106" s="2"/>
      <c r="AU106" s="2"/>
      <c r="AV106" s="2"/>
      <c r="AW106" s="2"/>
      <c r="AX106" s="2"/>
      <c r="AY106" s="2"/>
      <c r="AZ106" s="2"/>
      <c r="BA106" s="2"/>
      <c r="BB106" s="2"/>
      <c r="BC106" s="2"/>
      <c r="BD106" s="2"/>
      <c r="BE106" s="2"/>
      <c r="BF106" s="2"/>
      <c r="BG106" s="2"/>
      <c r="BH106" s="2"/>
    </row>
    <row r="107" spans="1:60">
      <c r="A107" t="s">
        <v>196</v>
      </c>
      <c r="B107" t="s">
        <v>299</v>
      </c>
      <c r="C107" s="2">
        <v>13184</v>
      </c>
      <c r="D107" s="2">
        <v>13358</v>
      </c>
      <c r="E107" s="2">
        <v>13612</v>
      </c>
      <c r="F107" s="2">
        <v>13683</v>
      </c>
      <c r="G107" s="2">
        <v>13650</v>
      </c>
      <c r="H107" s="2">
        <v>13674</v>
      </c>
      <c r="I107" s="2">
        <v>13729</v>
      </c>
      <c r="J107" s="2">
        <v>13862</v>
      </c>
      <c r="K107" s="2">
        <v>14027</v>
      </c>
      <c r="L107" s="2">
        <v>14108</v>
      </c>
      <c r="M107" s="2">
        <v>14072</v>
      </c>
      <c r="N107" s="2">
        <v>14122</v>
      </c>
      <c r="O107" s="2">
        <v>14186</v>
      </c>
      <c r="P107" s="2">
        <v>14243</v>
      </c>
      <c r="Q107" s="2">
        <v>14285</v>
      </c>
      <c r="R107" s="2">
        <v>14342</v>
      </c>
      <c r="S107" s="2">
        <v>14351</v>
      </c>
      <c r="T107" s="2">
        <v>14370</v>
      </c>
      <c r="U107" s="2">
        <v>14392</v>
      </c>
      <c r="V107" s="2">
        <v>14338</v>
      </c>
      <c r="W107" s="2">
        <v>14390.1939044106</v>
      </c>
      <c r="X107" s="2">
        <v>14448.6952490776</v>
      </c>
      <c r="Y107" s="2">
        <v>14529.544489619</v>
      </c>
      <c r="Z107" s="2">
        <v>14630.0348036181</v>
      </c>
      <c r="AA107" s="2">
        <v>14751.9017020184</v>
      </c>
      <c r="AB107" s="2">
        <v>14872.255459484801</v>
      </c>
      <c r="AC107" s="2">
        <v>14990.0771774285</v>
      </c>
      <c r="AD107" s="2">
        <v>15104.8277302886</v>
      </c>
      <c r="AE107" s="2">
        <v>15216.4576300676</v>
      </c>
      <c r="AF107" s="2">
        <v>15324.389426253199</v>
      </c>
      <c r="AG107" s="2">
        <v>15428.673720201399</v>
      </c>
      <c r="AH107" s="2">
        <v>15527.967417972901</v>
      </c>
      <c r="AI107" s="2">
        <v>15622.535736116501</v>
      </c>
      <c r="AJ107" s="2">
        <v>15712.4227246266</v>
      </c>
      <c r="AK107" s="2">
        <v>15797.782632955699</v>
      </c>
      <c r="AL107" s="2">
        <v>15878.797029191999</v>
      </c>
      <c r="AM107" s="2">
        <v>15955.4943137383</v>
      </c>
      <c r="AN107" s="2">
        <v>16028.1344262005</v>
      </c>
      <c r="AO107" s="2">
        <v>16096.9964071425</v>
      </c>
      <c r="AP107" s="2">
        <v>16162.3576787732</v>
      </c>
      <c r="AQ107" s="2">
        <v>16224.436379745899</v>
      </c>
      <c r="AR107" s="2"/>
      <c r="AS107" s="2"/>
      <c r="AT107" s="2"/>
      <c r="AU107" s="2"/>
      <c r="AV107" s="2"/>
      <c r="AW107" s="2"/>
      <c r="AX107" s="2"/>
      <c r="AY107" s="2"/>
      <c r="AZ107" s="2"/>
      <c r="BA107" s="2"/>
      <c r="BB107" s="2"/>
      <c r="BC107" s="2"/>
      <c r="BD107" s="2"/>
      <c r="BE107" s="2"/>
      <c r="BF107" s="2"/>
      <c r="BG107" s="2"/>
      <c r="BH107" s="2"/>
    </row>
    <row r="108" spans="1:60">
      <c r="A108" t="s">
        <v>196</v>
      </c>
      <c r="B108" t="s">
        <v>300</v>
      </c>
      <c r="C108" s="2">
        <v>17943</v>
      </c>
      <c r="D108" s="2">
        <v>17808</v>
      </c>
      <c r="E108" s="2">
        <v>17717</v>
      </c>
      <c r="F108" s="2">
        <v>17853</v>
      </c>
      <c r="G108" s="2">
        <v>17982</v>
      </c>
      <c r="H108" s="2">
        <v>17981</v>
      </c>
      <c r="I108" s="2">
        <v>18640</v>
      </c>
      <c r="J108" s="2">
        <v>19031</v>
      </c>
      <c r="K108" s="2">
        <v>19426</v>
      </c>
      <c r="L108" s="2">
        <v>19757</v>
      </c>
      <c r="M108" s="2">
        <v>19881</v>
      </c>
      <c r="N108" s="2">
        <v>20278</v>
      </c>
      <c r="O108" s="2">
        <v>20716</v>
      </c>
      <c r="P108" s="2">
        <v>21195</v>
      </c>
      <c r="Q108" s="2">
        <v>21618</v>
      </c>
      <c r="R108" s="2">
        <v>22036</v>
      </c>
      <c r="S108" s="2">
        <v>22923</v>
      </c>
      <c r="T108" s="2">
        <v>23464</v>
      </c>
      <c r="U108" s="2">
        <v>23852</v>
      </c>
      <c r="V108" s="2">
        <v>24268</v>
      </c>
      <c r="W108" s="2">
        <v>24231.648493151799</v>
      </c>
      <c r="X108" s="2">
        <v>24237.605645437299</v>
      </c>
      <c r="Y108" s="2">
        <v>24277.199885266102</v>
      </c>
      <c r="Z108" s="2">
        <v>24618.638851486499</v>
      </c>
      <c r="AA108" s="2">
        <v>24762.4333521384</v>
      </c>
      <c r="AB108" s="2">
        <v>25307.358636503199</v>
      </c>
      <c r="AC108" s="2">
        <v>26424.152670452098</v>
      </c>
      <c r="AD108" s="2">
        <v>26955.095177989198</v>
      </c>
      <c r="AE108" s="2">
        <v>27499.527926832001</v>
      </c>
      <c r="AF108" s="2">
        <v>28113.695948256202</v>
      </c>
      <c r="AG108" s="2">
        <v>28762.690093043799</v>
      </c>
      <c r="AH108" s="2">
        <v>29561.3489589317</v>
      </c>
      <c r="AI108" s="2">
        <v>31375.3541609608</v>
      </c>
      <c r="AJ108" s="2">
        <v>32251.012926060601</v>
      </c>
      <c r="AK108" s="2">
        <v>34043.951548802099</v>
      </c>
      <c r="AL108" s="2">
        <v>35037.359851819398</v>
      </c>
      <c r="AM108" s="2">
        <v>37201.224136777899</v>
      </c>
      <c r="AN108" s="2">
        <v>38287.066313130301</v>
      </c>
      <c r="AO108" s="2">
        <v>40648.877678183402</v>
      </c>
      <c r="AP108" s="2">
        <v>41874.516659304303</v>
      </c>
      <c r="AQ108" s="2">
        <v>44343.039474127101</v>
      </c>
      <c r="AR108" s="2"/>
      <c r="AS108" s="2"/>
      <c r="AT108" s="2"/>
      <c r="AU108" s="2"/>
      <c r="AV108" s="2"/>
      <c r="AW108" s="2"/>
      <c r="AX108" s="2"/>
      <c r="AY108" s="2"/>
      <c r="AZ108" s="2"/>
      <c r="BA108" s="2"/>
      <c r="BB108" s="2"/>
      <c r="BC108" s="2"/>
      <c r="BD108" s="2"/>
      <c r="BE108" s="2"/>
      <c r="BF108" s="2"/>
      <c r="BG108" s="2"/>
      <c r="BH108" s="2"/>
    </row>
    <row r="109" spans="1:60">
      <c r="A109" t="s">
        <v>196</v>
      </c>
      <c r="B109" t="s">
        <v>301</v>
      </c>
      <c r="C109" s="2">
        <v>7307</v>
      </c>
      <c r="D109" s="2">
        <v>7237</v>
      </c>
      <c r="E109" s="2">
        <v>7159</v>
      </c>
      <c r="F109" s="2">
        <v>7106</v>
      </c>
      <c r="G109" s="2">
        <v>7085</v>
      </c>
      <c r="H109" s="2">
        <v>7081</v>
      </c>
      <c r="I109" s="2">
        <v>7006</v>
      </c>
      <c r="J109" s="2">
        <v>7054</v>
      </c>
      <c r="K109" s="2">
        <v>7145</v>
      </c>
      <c r="L109" s="2">
        <v>7042</v>
      </c>
      <c r="M109" s="2">
        <v>6896</v>
      </c>
      <c r="N109" s="2">
        <v>6847</v>
      </c>
      <c r="O109" s="2">
        <v>6820</v>
      </c>
      <c r="P109" s="2">
        <v>6780</v>
      </c>
      <c r="Q109" s="2">
        <v>6732</v>
      </c>
      <c r="R109" s="2">
        <v>6669</v>
      </c>
      <c r="S109" s="2">
        <v>6652</v>
      </c>
      <c r="T109" s="2">
        <v>6648</v>
      </c>
      <c r="U109" s="2">
        <v>6591</v>
      </c>
      <c r="V109" s="2">
        <v>6575</v>
      </c>
      <c r="W109" s="2">
        <v>6574.6944580572399</v>
      </c>
      <c r="X109" s="2">
        <v>6574.7578141408703</v>
      </c>
      <c r="Y109" s="2">
        <v>6576.51132341011</v>
      </c>
      <c r="Z109" s="2">
        <v>6579.8477414031204</v>
      </c>
      <c r="AA109" s="2">
        <v>6585.5094340940796</v>
      </c>
      <c r="AB109" s="2">
        <v>6590.8676701731301</v>
      </c>
      <c r="AC109" s="2">
        <v>6596.8251387337596</v>
      </c>
      <c r="AD109" s="2">
        <v>6602.7550020471999</v>
      </c>
      <c r="AE109" s="2">
        <v>6608.8355316179504</v>
      </c>
      <c r="AF109" s="2">
        <v>6615.6949232018196</v>
      </c>
      <c r="AG109" s="2">
        <v>6622.9432523386004</v>
      </c>
      <c r="AH109" s="2">
        <v>6630.4602011629704</v>
      </c>
      <c r="AI109" s="2">
        <v>6638.1263131451897</v>
      </c>
      <c r="AJ109" s="2">
        <v>6646.3679866315497</v>
      </c>
      <c r="AK109" s="2">
        <v>6654.0001209603397</v>
      </c>
      <c r="AL109" s="2">
        <v>6663.3500500557502</v>
      </c>
      <c r="AM109" s="2">
        <v>6672.4946909546297</v>
      </c>
      <c r="AN109" s="2">
        <v>6682.7146049339499</v>
      </c>
      <c r="AO109" s="2">
        <v>6692.7683100203503</v>
      </c>
      <c r="AP109" s="2">
        <v>6704.3039893764499</v>
      </c>
      <c r="AQ109" s="2">
        <v>6714.7361380736702</v>
      </c>
      <c r="AR109" s="2"/>
      <c r="AS109" s="2"/>
      <c r="AT109" s="2"/>
      <c r="AU109" s="2"/>
      <c r="AV109" s="2"/>
      <c r="AW109" s="2"/>
      <c r="AX109" s="2"/>
      <c r="AY109" s="2"/>
      <c r="AZ109" s="2"/>
      <c r="BA109" s="2"/>
      <c r="BB109" s="2"/>
      <c r="BC109" s="2"/>
      <c r="BD109" s="2"/>
      <c r="BE109" s="2"/>
      <c r="BF109" s="2"/>
      <c r="BG109" s="2"/>
      <c r="BH109" s="2"/>
    </row>
    <row r="110" spans="1:60">
      <c r="A110" t="s">
        <v>196</v>
      </c>
      <c r="B110" t="s">
        <v>302</v>
      </c>
      <c r="C110" s="2">
        <v>9219</v>
      </c>
      <c r="D110" s="2">
        <v>10373</v>
      </c>
      <c r="E110" s="2">
        <v>11116</v>
      </c>
      <c r="F110" s="2">
        <v>11654</v>
      </c>
      <c r="G110" s="2">
        <v>12248</v>
      </c>
      <c r="H110" s="2">
        <v>12744</v>
      </c>
      <c r="I110" s="2">
        <v>13478</v>
      </c>
      <c r="J110" s="2">
        <v>14055</v>
      </c>
      <c r="K110" s="2">
        <v>14454</v>
      </c>
      <c r="L110" s="2">
        <v>14680</v>
      </c>
      <c r="M110" s="2">
        <v>14890</v>
      </c>
      <c r="N110" s="2">
        <v>15204</v>
      </c>
      <c r="O110" s="2">
        <v>15750</v>
      </c>
      <c r="P110" s="2">
        <v>16300</v>
      </c>
      <c r="Q110" s="2">
        <v>16835</v>
      </c>
      <c r="R110" s="2">
        <v>17270</v>
      </c>
      <c r="S110" s="2">
        <v>17816</v>
      </c>
      <c r="T110" s="2">
        <v>18498</v>
      </c>
      <c r="U110" s="2">
        <v>19001</v>
      </c>
      <c r="V110" s="2">
        <v>19326</v>
      </c>
      <c r="W110" s="2">
        <v>18202.125261445501</v>
      </c>
      <c r="X110" s="2">
        <v>18098.425552020701</v>
      </c>
      <c r="Y110" s="2">
        <v>17859.480099857901</v>
      </c>
      <c r="Z110" s="2">
        <v>17826.548873518899</v>
      </c>
      <c r="AA110" s="2">
        <v>18376.755075261601</v>
      </c>
      <c r="AB110" s="2">
        <v>18552.427240372501</v>
      </c>
      <c r="AC110" s="2">
        <v>18718.049492954498</v>
      </c>
      <c r="AD110" s="2">
        <v>18898.794017239601</v>
      </c>
      <c r="AE110" s="2">
        <v>19087.874723084002</v>
      </c>
      <c r="AF110" s="2">
        <v>19304.441555782701</v>
      </c>
      <c r="AG110" s="2">
        <v>19537.320799748199</v>
      </c>
      <c r="AH110" s="2">
        <v>19785.2101849719</v>
      </c>
      <c r="AI110" s="2">
        <v>20039.812364675799</v>
      </c>
      <c r="AJ110" s="2">
        <v>20306.657828101099</v>
      </c>
      <c r="AK110" s="2">
        <v>20587.757391347801</v>
      </c>
      <c r="AL110" s="2">
        <v>20746.600765120998</v>
      </c>
      <c r="AM110" s="2">
        <v>20746.600765277999</v>
      </c>
      <c r="AN110" s="2">
        <v>20746.600857087298</v>
      </c>
      <c r="AO110" s="2">
        <v>20746.600823057899</v>
      </c>
      <c r="AP110" s="2">
        <v>20746.600832842199</v>
      </c>
      <c r="AQ110" s="2">
        <v>20746.600824818801</v>
      </c>
      <c r="AR110" s="2"/>
      <c r="AS110" s="2"/>
      <c r="AT110" s="2"/>
      <c r="AU110" s="2"/>
      <c r="AV110" s="2"/>
      <c r="AW110" s="2"/>
      <c r="AX110" s="2"/>
      <c r="AY110" s="2"/>
      <c r="AZ110" s="2"/>
      <c r="BA110" s="2"/>
      <c r="BB110" s="2"/>
      <c r="BC110" s="2"/>
      <c r="BD110" s="2"/>
      <c r="BE110" s="2"/>
      <c r="BF110" s="2"/>
      <c r="BG110" s="2"/>
      <c r="BH110" s="2"/>
    </row>
    <row r="111" spans="1:60">
      <c r="A111" t="s">
        <v>196</v>
      </c>
      <c r="B111" t="s">
        <v>303</v>
      </c>
      <c r="C111" s="2">
        <v>14897</v>
      </c>
      <c r="D111" s="2">
        <v>14996</v>
      </c>
      <c r="E111" s="2">
        <v>15213</v>
      </c>
      <c r="F111" s="2">
        <v>15393</v>
      </c>
      <c r="G111" s="2">
        <v>15688</v>
      </c>
      <c r="H111" s="2">
        <v>15809</v>
      </c>
      <c r="I111" s="2">
        <v>16122</v>
      </c>
      <c r="J111" s="2">
        <v>16570</v>
      </c>
      <c r="K111" s="2">
        <v>17035</v>
      </c>
      <c r="L111" s="2">
        <v>17296</v>
      </c>
      <c r="M111" s="2">
        <v>17662</v>
      </c>
      <c r="N111" s="2">
        <v>17817</v>
      </c>
      <c r="O111" s="2">
        <v>18007</v>
      </c>
      <c r="P111" s="2">
        <v>18104</v>
      </c>
      <c r="Q111" s="2">
        <v>18215</v>
      </c>
      <c r="R111" s="2">
        <v>18435</v>
      </c>
      <c r="S111" s="2">
        <v>18779</v>
      </c>
      <c r="T111" s="2">
        <v>19119</v>
      </c>
      <c r="U111" s="2">
        <v>19292</v>
      </c>
      <c r="V111" s="2">
        <v>19151</v>
      </c>
      <c r="W111" s="2">
        <v>19152.696584449201</v>
      </c>
      <c r="X111" s="2">
        <v>19179.786289414202</v>
      </c>
      <c r="Y111" s="2">
        <v>19236.492399975599</v>
      </c>
      <c r="Z111" s="2">
        <v>19306.432046716502</v>
      </c>
      <c r="AA111" s="2">
        <v>19432.260059791701</v>
      </c>
      <c r="AB111" s="2">
        <v>19811.180054366501</v>
      </c>
      <c r="AC111" s="2">
        <v>20213.655109660602</v>
      </c>
      <c r="AD111" s="2">
        <v>20699.2126147075</v>
      </c>
      <c r="AE111" s="2">
        <v>21204.821054390199</v>
      </c>
      <c r="AF111" s="2">
        <v>21571.540839725301</v>
      </c>
      <c r="AG111" s="2">
        <v>21993.060853319501</v>
      </c>
      <c r="AH111" s="2">
        <v>22491.840038536498</v>
      </c>
      <c r="AI111" s="2">
        <v>23022.198539806701</v>
      </c>
      <c r="AJ111" s="2">
        <v>23620.154395372399</v>
      </c>
      <c r="AK111" s="2">
        <v>24244.3519877691</v>
      </c>
      <c r="AL111" s="2">
        <v>24890.681787553702</v>
      </c>
      <c r="AM111" s="2">
        <v>25524.3386527574</v>
      </c>
      <c r="AN111" s="2">
        <v>26281.7139471103</v>
      </c>
      <c r="AO111" s="2">
        <v>27031.0668977879</v>
      </c>
      <c r="AP111" s="2">
        <v>27821.958040748501</v>
      </c>
      <c r="AQ111" s="2">
        <v>28616.954163612299</v>
      </c>
      <c r="AR111" s="2"/>
      <c r="AS111" s="2"/>
      <c r="AT111" s="2"/>
      <c r="AU111" s="2"/>
      <c r="AV111" s="2"/>
      <c r="AW111" s="2"/>
      <c r="AX111" s="2"/>
      <c r="AY111" s="2"/>
      <c r="AZ111" s="2"/>
      <c r="BA111" s="2"/>
      <c r="BB111" s="2"/>
      <c r="BC111" s="2"/>
      <c r="BD111" s="2"/>
      <c r="BE111" s="2"/>
      <c r="BF111" s="2"/>
      <c r="BG111" s="2"/>
      <c r="BH111" s="2"/>
    </row>
    <row r="112" spans="1:60">
      <c r="A112" t="s">
        <v>196</v>
      </c>
      <c r="B112" t="s">
        <v>304</v>
      </c>
      <c r="C112" s="2">
        <v>13096</v>
      </c>
      <c r="D112" s="2">
        <v>13121</v>
      </c>
      <c r="E112" s="2">
        <v>13116</v>
      </c>
      <c r="F112" s="2">
        <v>13048</v>
      </c>
      <c r="G112" s="2">
        <v>13159</v>
      </c>
      <c r="H112" s="2">
        <v>13247</v>
      </c>
      <c r="I112" s="2">
        <v>13443</v>
      </c>
      <c r="J112" s="2">
        <v>13707</v>
      </c>
      <c r="K112" s="2">
        <v>14090</v>
      </c>
      <c r="L112" s="2">
        <v>14455</v>
      </c>
      <c r="M112" s="2">
        <v>14907</v>
      </c>
      <c r="N112" s="2">
        <v>15189</v>
      </c>
      <c r="O112" s="2">
        <v>15430</v>
      </c>
      <c r="P112" s="2">
        <v>15636</v>
      </c>
      <c r="Q112" s="2">
        <v>15821</v>
      </c>
      <c r="R112" s="2">
        <v>16049</v>
      </c>
      <c r="S112" s="2">
        <v>16314</v>
      </c>
      <c r="T112" s="2">
        <v>16477</v>
      </c>
      <c r="U112" s="2">
        <v>16666</v>
      </c>
      <c r="V112" s="2">
        <v>16532</v>
      </c>
      <c r="W112" s="2">
        <v>16541.9940209298</v>
      </c>
      <c r="X112" s="2">
        <v>16630.768331134899</v>
      </c>
      <c r="Y112" s="2">
        <v>16661.329821720101</v>
      </c>
      <c r="Z112" s="2">
        <v>16714.134736211599</v>
      </c>
      <c r="AA112" s="2">
        <v>16784.666651439002</v>
      </c>
      <c r="AB112" s="2">
        <v>17164.349645823699</v>
      </c>
      <c r="AC112" s="2">
        <v>17492.666454437898</v>
      </c>
      <c r="AD112" s="2">
        <v>17956.524566832999</v>
      </c>
      <c r="AE112" s="2">
        <v>18449.903103223402</v>
      </c>
      <c r="AF112" s="2">
        <v>18713.3152730326</v>
      </c>
      <c r="AG112" s="2">
        <v>19035.577147743199</v>
      </c>
      <c r="AH112" s="2">
        <v>19419.362096615401</v>
      </c>
      <c r="AI112" s="2">
        <v>19787.215676256699</v>
      </c>
      <c r="AJ112" s="2">
        <v>20311.166621016699</v>
      </c>
      <c r="AK112" s="2">
        <v>20758.577756919902</v>
      </c>
      <c r="AL112" s="2">
        <v>21256.207086884799</v>
      </c>
      <c r="AM112" s="2">
        <v>21845.121270593001</v>
      </c>
      <c r="AN112" s="2">
        <v>22542.141340825001</v>
      </c>
      <c r="AO112" s="2">
        <v>23275.627643948701</v>
      </c>
      <c r="AP112" s="2">
        <v>24083.6239195858</v>
      </c>
      <c r="AQ112" s="2">
        <v>24889.6991607991</v>
      </c>
      <c r="AR112" s="2"/>
      <c r="AS112" s="2"/>
      <c r="AT112" s="2"/>
      <c r="AU112" s="2"/>
      <c r="AV112" s="2"/>
      <c r="AW112" s="2"/>
      <c r="AX112" s="2"/>
      <c r="AY112" s="2"/>
      <c r="AZ112" s="2"/>
      <c r="BA112" s="2"/>
      <c r="BB112" s="2"/>
      <c r="BC112" s="2"/>
      <c r="BD112" s="2"/>
      <c r="BE112" s="2"/>
      <c r="BF112" s="2"/>
      <c r="BG112" s="2"/>
      <c r="BH112" s="2"/>
    </row>
    <row r="113" spans="1:60">
      <c r="A113" t="s">
        <v>196</v>
      </c>
      <c r="B113" t="s">
        <v>305</v>
      </c>
      <c r="C113" s="2">
        <v>16341</v>
      </c>
      <c r="D113" s="2">
        <v>16468</v>
      </c>
      <c r="E113" s="2">
        <v>16531</v>
      </c>
      <c r="F113" s="2">
        <v>16520</v>
      </c>
      <c r="G113" s="2">
        <v>16702</v>
      </c>
      <c r="H113" s="2">
        <v>16840</v>
      </c>
      <c r="I113" s="2">
        <v>17153</v>
      </c>
      <c r="J113" s="2">
        <v>17549</v>
      </c>
      <c r="K113" s="2">
        <v>17999</v>
      </c>
      <c r="L113" s="2">
        <v>18143</v>
      </c>
      <c r="M113" s="2">
        <v>18146</v>
      </c>
      <c r="N113" s="2">
        <v>18427</v>
      </c>
      <c r="O113" s="2">
        <v>18717</v>
      </c>
      <c r="P113" s="2">
        <v>18941</v>
      </c>
      <c r="Q113" s="2">
        <v>19320</v>
      </c>
      <c r="R113" s="2">
        <v>19801</v>
      </c>
      <c r="S113" s="2">
        <v>20258</v>
      </c>
      <c r="T113" s="2">
        <v>20524</v>
      </c>
      <c r="U113" s="2">
        <v>20770</v>
      </c>
      <c r="V113" s="2">
        <v>20796</v>
      </c>
      <c r="W113" s="2">
        <v>20803.263786736101</v>
      </c>
      <c r="X113" s="2">
        <v>20806.5432036313</v>
      </c>
      <c r="Y113" s="2">
        <v>20841.936816983201</v>
      </c>
      <c r="Z113" s="2">
        <v>20878.642345925498</v>
      </c>
      <c r="AA113" s="2">
        <v>20932.910017252299</v>
      </c>
      <c r="AB113" s="2">
        <v>20981.359998904099</v>
      </c>
      <c r="AC113" s="2">
        <v>21040.255354623401</v>
      </c>
      <c r="AD113" s="2">
        <v>21099.525239244202</v>
      </c>
      <c r="AE113" s="2">
        <v>21161.999569049902</v>
      </c>
      <c r="AF113" s="2">
        <v>21227.533132945598</v>
      </c>
      <c r="AG113" s="2">
        <v>21293.907174709198</v>
      </c>
      <c r="AH113" s="2">
        <v>21360.429429124</v>
      </c>
      <c r="AI113" s="2">
        <v>21431.163424099301</v>
      </c>
      <c r="AJ113" s="2">
        <v>21498.222150746798</v>
      </c>
      <c r="AK113" s="2">
        <v>21568.2238026634</v>
      </c>
      <c r="AL113" s="2">
        <v>21640.7075048796</v>
      </c>
      <c r="AM113" s="2">
        <v>21711.7699817504</v>
      </c>
      <c r="AN113" s="2">
        <v>21786.575946602199</v>
      </c>
      <c r="AO113" s="2">
        <v>21860.589551027399</v>
      </c>
      <c r="AP113" s="2">
        <v>21936.664220652401</v>
      </c>
      <c r="AQ113" s="2">
        <v>22015.185994691401</v>
      </c>
      <c r="AR113" s="2"/>
      <c r="AS113" s="2"/>
      <c r="AT113" s="2"/>
      <c r="AU113" s="2"/>
      <c r="AV113" s="2"/>
      <c r="AW113" s="2"/>
      <c r="AX113" s="2"/>
      <c r="AY113" s="2"/>
      <c r="AZ113" s="2"/>
      <c r="BA113" s="2"/>
      <c r="BB113" s="2"/>
      <c r="BC113" s="2"/>
      <c r="BD113" s="2"/>
      <c r="BE113" s="2"/>
      <c r="BF113" s="2"/>
      <c r="BG113" s="2"/>
      <c r="BH113" s="2"/>
    </row>
    <row r="114" spans="1:60">
      <c r="A114" t="s">
        <v>196</v>
      </c>
      <c r="B114" t="s">
        <v>306</v>
      </c>
      <c r="C114" s="2">
        <v>17462</v>
      </c>
      <c r="D114" s="2">
        <v>17673</v>
      </c>
      <c r="E114" s="2">
        <v>18117</v>
      </c>
      <c r="F114" s="2">
        <v>18394</v>
      </c>
      <c r="G114" s="2">
        <v>18848</v>
      </c>
      <c r="H114" s="2">
        <v>19047</v>
      </c>
      <c r="I114" s="2">
        <v>19343</v>
      </c>
      <c r="J114" s="2">
        <v>19494</v>
      </c>
      <c r="K114" s="2">
        <v>19778</v>
      </c>
      <c r="L114" s="2">
        <v>20059</v>
      </c>
      <c r="M114" s="2">
        <v>20234</v>
      </c>
      <c r="N114" s="2">
        <v>20540</v>
      </c>
      <c r="O114" s="2">
        <v>20827</v>
      </c>
      <c r="P114" s="2">
        <v>21033</v>
      </c>
      <c r="Q114" s="2">
        <v>21241</v>
      </c>
      <c r="R114" s="2">
        <v>21456</v>
      </c>
      <c r="S114" s="2">
        <v>21679</v>
      </c>
      <c r="T114" s="2">
        <v>21860</v>
      </c>
      <c r="U114" s="2">
        <v>22221</v>
      </c>
      <c r="V114" s="2">
        <v>22372</v>
      </c>
      <c r="W114" s="2">
        <v>22408.735018076601</v>
      </c>
      <c r="X114" s="2">
        <v>22430.4974711871</v>
      </c>
      <c r="Y114" s="2">
        <v>22468.290449934098</v>
      </c>
      <c r="Z114" s="2">
        <v>22510.4076180515</v>
      </c>
      <c r="AA114" s="2">
        <v>22573.920178126202</v>
      </c>
      <c r="AB114" s="2">
        <v>22617.965646573801</v>
      </c>
      <c r="AC114" s="2">
        <v>22687.151147661301</v>
      </c>
      <c r="AD114" s="2">
        <v>22756.776565265602</v>
      </c>
      <c r="AE114" s="2">
        <v>22830.166355017602</v>
      </c>
      <c r="AF114" s="2">
        <v>22907.1498857804</v>
      </c>
      <c r="AG114" s="2">
        <v>22985.120710517102</v>
      </c>
      <c r="AH114" s="2">
        <v>23063.2656886226</v>
      </c>
      <c r="AI114" s="2">
        <v>23146.358272380399</v>
      </c>
      <c r="AJ114" s="2">
        <v>23225.133410125902</v>
      </c>
      <c r="AK114" s="2">
        <v>23298.586399188101</v>
      </c>
      <c r="AL114" s="2">
        <v>23348.178068912599</v>
      </c>
      <c r="AM114" s="2">
        <v>23396.7973597161</v>
      </c>
      <c r="AN114" s="2">
        <v>23447.9778629797</v>
      </c>
      <c r="AO114" s="2">
        <v>23498.616248013699</v>
      </c>
      <c r="AP114" s="2">
        <v>23550.664773190099</v>
      </c>
      <c r="AQ114" s="2">
        <v>23604.387560294399</v>
      </c>
      <c r="AR114" s="2"/>
      <c r="AS114" s="2"/>
      <c r="AT114" s="2"/>
      <c r="AU114" s="2"/>
      <c r="AV114" s="2"/>
      <c r="AW114" s="2"/>
      <c r="AX114" s="2"/>
      <c r="AY114" s="2"/>
      <c r="AZ114" s="2"/>
      <c r="BA114" s="2"/>
      <c r="BB114" s="2"/>
      <c r="BC114" s="2"/>
      <c r="BD114" s="2"/>
      <c r="BE114" s="2"/>
      <c r="BF114" s="2"/>
      <c r="BG114" s="2"/>
      <c r="BH114" s="2"/>
    </row>
    <row r="115" spans="1:60">
      <c r="A115" t="s">
        <v>196</v>
      </c>
      <c r="B115" t="s">
        <v>307</v>
      </c>
      <c r="C115" s="2">
        <v>12098</v>
      </c>
      <c r="D115" s="2">
        <v>12014</v>
      </c>
      <c r="E115" s="2">
        <v>12000</v>
      </c>
      <c r="F115" s="2">
        <v>12023</v>
      </c>
      <c r="G115" s="2">
        <v>12084</v>
      </c>
      <c r="H115" s="2">
        <v>12148</v>
      </c>
      <c r="I115" s="2">
        <v>12363</v>
      </c>
      <c r="J115" s="2">
        <v>12449</v>
      </c>
      <c r="K115" s="2">
        <v>12600</v>
      </c>
      <c r="L115" s="2">
        <v>12739</v>
      </c>
      <c r="M115" s="2">
        <v>12868</v>
      </c>
      <c r="N115" s="2">
        <v>12942</v>
      </c>
      <c r="O115" s="2">
        <v>13031</v>
      </c>
      <c r="P115" s="2">
        <v>13107</v>
      </c>
      <c r="Q115" s="2">
        <v>13179</v>
      </c>
      <c r="R115" s="2">
        <v>13253</v>
      </c>
      <c r="S115" s="2">
        <v>13342</v>
      </c>
      <c r="T115" s="2">
        <v>13432</v>
      </c>
      <c r="U115" s="2">
        <v>13524</v>
      </c>
      <c r="V115" s="2">
        <v>13419</v>
      </c>
      <c r="W115" s="2">
        <v>13418.945897465301</v>
      </c>
      <c r="X115" s="2">
        <v>13419.055496307201</v>
      </c>
      <c r="Y115" s="2">
        <v>13426.028377393999</v>
      </c>
      <c r="Z115" s="2">
        <v>13438.134991041299</v>
      </c>
      <c r="AA115" s="2">
        <v>13460.8903499464</v>
      </c>
      <c r="AB115" s="2">
        <v>13482.2436863571</v>
      </c>
      <c r="AC115" s="2">
        <v>13497.5082646265</v>
      </c>
      <c r="AD115" s="2">
        <v>13510.2021242633</v>
      </c>
      <c r="AE115" s="2">
        <v>13522.8980663642</v>
      </c>
      <c r="AF115" s="2">
        <v>13537.2202027766</v>
      </c>
      <c r="AG115" s="2">
        <v>13552.3544716385</v>
      </c>
      <c r="AH115" s="2">
        <v>13568.049607967099</v>
      </c>
      <c r="AI115" s="2">
        <v>13584.0561935723</v>
      </c>
      <c r="AJ115" s="2">
        <v>13601.2645298141</v>
      </c>
      <c r="AK115" s="2">
        <v>13617.200186173301</v>
      </c>
      <c r="AL115" s="2">
        <v>13636.7225236309</v>
      </c>
      <c r="AM115" s="2">
        <v>13655.816227478899</v>
      </c>
      <c r="AN115" s="2">
        <v>13676.2114899108</v>
      </c>
      <c r="AO115" s="2">
        <v>13676.2114865886</v>
      </c>
      <c r="AP115" s="2">
        <v>13676.211486582</v>
      </c>
      <c r="AQ115" s="2">
        <v>13676.211486552</v>
      </c>
      <c r="AR115" s="2"/>
      <c r="AS115" s="2"/>
      <c r="AT115" s="2"/>
      <c r="AU115" s="2"/>
      <c r="AV115" s="2"/>
      <c r="AW115" s="2"/>
      <c r="AX115" s="2"/>
      <c r="AY115" s="2"/>
      <c r="AZ115" s="2"/>
      <c r="BA115" s="2"/>
      <c r="BB115" s="2"/>
      <c r="BC115" s="2"/>
      <c r="BD115" s="2"/>
      <c r="BE115" s="2"/>
      <c r="BF115" s="2"/>
      <c r="BG115" s="2"/>
      <c r="BH115" s="2"/>
    </row>
    <row r="116" spans="1:60">
      <c r="A116" t="s">
        <v>196</v>
      </c>
      <c r="B116" t="s">
        <v>308</v>
      </c>
      <c r="C116" s="2">
        <v>24173</v>
      </c>
      <c r="D116" s="2">
        <v>24058</v>
      </c>
      <c r="E116" s="2">
        <v>24064</v>
      </c>
      <c r="F116" s="2">
        <v>24174</v>
      </c>
      <c r="G116" s="2">
        <v>24355</v>
      </c>
      <c r="H116" s="2">
        <v>24583</v>
      </c>
      <c r="I116" s="2">
        <v>24638</v>
      </c>
      <c r="J116" s="2">
        <v>24805</v>
      </c>
      <c r="K116" s="2">
        <v>25093</v>
      </c>
      <c r="L116" s="2">
        <v>25308</v>
      </c>
      <c r="M116" s="2">
        <v>25406</v>
      </c>
      <c r="N116" s="2">
        <v>25539</v>
      </c>
      <c r="O116" s="2">
        <v>25699</v>
      </c>
      <c r="P116" s="2">
        <v>25846</v>
      </c>
      <c r="Q116" s="2">
        <v>25989</v>
      </c>
      <c r="R116" s="2">
        <v>26107</v>
      </c>
      <c r="S116" s="2">
        <v>26280</v>
      </c>
      <c r="T116" s="2">
        <v>26356</v>
      </c>
      <c r="U116" s="2">
        <v>26438</v>
      </c>
      <c r="V116" s="2">
        <v>26451</v>
      </c>
      <c r="W116" s="2">
        <v>26450.669721019101</v>
      </c>
      <c r="X116" s="2">
        <v>26451.0538393473</v>
      </c>
      <c r="Y116" s="2">
        <v>26462.761846992002</v>
      </c>
      <c r="Z116" s="2">
        <v>26484.305920646999</v>
      </c>
      <c r="AA116" s="2">
        <v>26521.0751527297</v>
      </c>
      <c r="AB116" s="2">
        <v>26679.010445079599</v>
      </c>
      <c r="AC116" s="2">
        <v>26864.849488584601</v>
      </c>
      <c r="AD116" s="2">
        <v>27105.985267997999</v>
      </c>
      <c r="AE116" s="2">
        <v>27459.261845498699</v>
      </c>
      <c r="AF116" s="2">
        <v>27824.764077080501</v>
      </c>
      <c r="AG116" s="2">
        <v>28210.9919575602</v>
      </c>
      <c r="AH116" s="2">
        <v>28611.533452371299</v>
      </c>
      <c r="AI116" s="2">
        <v>29020.022889643202</v>
      </c>
      <c r="AJ116" s="2">
        <v>29485.634519665698</v>
      </c>
      <c r="AK116" s="2">
        <v>29916.810737486499</v>
      </c>
      <c r="AL116" s="2">
        <v>30354.9792500607</v>
      </c>
      <c r="AM116" s="2">
        <v>30783.527268947</v>
      </c>
      <c r="AN116" s="2">
        <v>30770.349853534401</v>
      </c>
      <c r="AO116" s="2">
        <v>30757.386734468499</v>
      </c>
      <c r="AP116" s="2">
        <v>30742.512790976001</v>
      </c>
      <c r="AQ116" s="2">
        <v>30729.061719679401</v>
      </c>
      <c r="AR116" s="2"/>
      <c r="AS116" s="2"/>
      <c r="AT116" s="2"/>
      <c r="AU116" s="2"/>
      <c r="AV116" s="2"/>
      <c r="AW116" s="2"/>
      <c r="AX116" s="2"/>
      <c r="AY116" s="2"/>
      <c r="AZ116" s="2"/>
      <c r="BA116" s="2"/>
      <c r="BB116" s="2"/>
      <c r="BC116" s="2"/>
      <c r="BD116" s="2"/>
      <c r="BE116" s="2"/>
      <c r="BF116" s="2"/>
      <c r="BG116" s="2"/>
      <c r="BH116" s="2"/>
    </row>
    <row r="117" spans="1:60">
      <c r="A117" t="s">
        <v>196</v>
      </c>
      <c r="B117" t="s">
        <v>309</v>
      </c>
      <c r="C117" s="2">
        <v>18072</v>
      </c>
      <c r="D117" s="2">
        <v>18155</v>
      </c>
      <c r="E117" s="2">
        <v>18225</v>
      </c>
      <c r="F117" s="2">
        <v>18196</v>
      </c>
      <c r="G117" s="2">
        <v>18331</v>
      </c>
      <c r="H117" s="2">
        <v>18533</v>
      </c>
      <c r="I117" s="2">
        <v>18989</v>
      </c>
      <c r="J117" s="2">
        <v>19434</v>
      </c>
      <c r="K117" s="2">
        <v>19819</v>
      </c>
      <c r="L117" s="2">
        <v>20159</v>
      </c>
      <c r="M117" s="2">
        <v>20530</v>
      </c>
      <c r="N117" s="2">
        <v>20812</v>
      </c>
      <c r="O117" s="2">
        <v>21139</v>
      </c>
      <c r="P117" s="2">
        <v>21431</v>
      </c>
      <c r="Q117" s="2">
        <v>21832</v>
      </c>
      <c r="R117" s="2">
        <v>22169</v>
      </c>
      <c r="S117" s="2">
        <v>22600</v>
      </c>
      <c r="T117" s="2">
        <v>23047</v>
      </c>
      <c r="U117" s="2">
        <v>23436</v>
      </c>
      <c r="V117" s="2">
        <v>23455</v>
      </c>
      <c r="W117" s="2">
        <v>23452.964120235702</v>
      </c>
      <c r="X117" s="2">
        <v>23453.433948351001</v>
      </c>
      <c r="Y117" s="2">
        <v>23480.9839030777</v>
      </c>
      <c r="Z117" s="2">
        <v>23519.6922990003</v>
      </c>
      <c r="AA117" s="2">
        <v>23553.803901342199</v>
      </c>
      <c r="AB117" s="2">
        <v>23574.6763770787</v>
      </c>
      <c r="AC117" s="2">
        <v>23590.8312479858</v>
      </c>
      <c r="AD117" s="2">
        <v>23695.854967723801</v>
      </c>
      <c r="AE117" s="2">
        <v>23710.066318823199</v>
      </c>
      <c r="AF117" s="2">
        <v>23726.097996991299</v>
      </c>
      <c r="AG117" s="2">
        <v>23743.038723314799</v>
      </c>
      <c r="AH117" s="2">
        <v>23760.607396122301</v>
      </c>
      <c r="AI117" s="2">
        <v>23778.524555730201</v>
      </c>
      <c r="AJ117" s="2">
        <v>23797.786913889999</v>
      </c>
      <c r="AK117" s="2">
        <v>23815.624667524098</v>
      </c>
      <c r="AL117" s="2">
        <v>23837.477221366498</v>
      </c>
      <c r="AM117" s="2">
        <v>23858.8499828567</v>
      </c>
      <c r="AN117" s="2">
        <v>23882.593309232601</v>
      </c>
      <c r="AO117" s="2">
        <v>23902.919308987301</v>
      </c>
      <c r="AP117" s="2">
        <v>23926.241469985602</v>
      </c>
      <c r="AQ117" s="2">
        <v>23947.332586180499</v>
      </c>
      <c r="AR117" s="2"/>
      <c r="AS117" s="2"/>
      <c r="AT117" s="2"/>
      <c r="AU117" s="2"/>
      <c r="AV117" s="2"/>
      <c r="AW117" s="2"/>
      <c r="AX117" s="2"/>
      <c r="AY117" s="2"/>
      <c r="AZ117" s="2"/>
      <c r="BA117" s="2"/>
      <c r="BB117" s="2"/>
      <c r="BC117" s="2"/>
      <c r="BD117" s="2"/>
      <c r="BE117" s="2"/>
      <c r="BF117" s="2"/>
      <c r="BG117" s="2"/>
      <c r="BH117" s="2"/>
    </row>
    <row r="118" spans="1:60">
      <c r="A118" t="s">
        <v>196</v>
      </c>
      <c r="B118" t="s">
        <v>310</v>
      </c>
      <c r="C118" s="2">
        <v>5182</v>
      </c>
      <c r="D118" s="2">
        <v>5139</v>
      </c>
      <c r="E118" s="2">
        <v>5127</v>
      </c>
      <c r="F118" s="2">
        <v>5095</v>
      </c>
      <c r="G118" s="2">
        <v>5055</v>
      </c>
      <c r="H118" s="2">
        <v>5033</v>
      </c>
      <c r="I118" s="2">
        <v>5109</v>
      </c>
      <c r="J118" s="2">
        <v>5184</v>
      </c>
      <c r="K118" s="2">
        <v>5248</v>
      </c>
      <c r="L118" s="2">
        <v>5284</v>
      </c>
      <c r="M118" s="2">
        <v>5303</v>
      </c>
      <c r="N118" s="2">
        <v>5307</v>
      </c>
      <c r="O118" s="2">
        <v>5317</v>
      </c>
      <c r="P118" s="2">
        <v>5338</v>
      </c>
      <c r="Q118" s="2">
        <v>5353</v>
      </c>
      <c r="R118" s="2">
        <v>5367</v>
      </c>
      <c r="S118" s="2">
        <v>5377</v>
      </c>
      <c r="T118" s="2">
        <v>5356</v>
      </c>
      <c r="U118" s="2">
        <v>5366</v>
      </c>
      <c r="V118" s="2">
        <v>5319</v>
      </c>
      <c r="W118" s="2">
        <v>5319.0219582166701</v>
      </c>
      <c r="X118" s="2">
        <v>5319.0307479297398</v>
      </c>
      <c r="Y118" s="2">
        <v>5319.1746223113296</v>
      </c>
      <c r="Z118" s="2">
        <v>5319.5323297069599</v>
      </c>
      <c r="AA118" s="2">
        <v>5320.1407074233402</v>
      </c>
      <c r="AB118" s="2">
        <v>5320.7177887954304</v>
      </c>
      <c r="AC118" s="2">
        <v>5321.4567953672304</v>
      </c>
      <c r="AD118" s="2">
        <v>5322.1923789315097</v>
      </c>
      <c r="AE118" s="2">
        <v>5322.9466514718197</v>
      </c>
      <c r="AF118" s="2">
        <v>5323.79753686615</v>
      </c>
      <c r="AG118" s="2">
        <v>5324.6966712146404</v>
      </c>
      <c r="AH118" s="2">
        <v>5325.6291257617504</v>
      </c>
      <c r="AI118" s="2">
        <v>5326.5800853704804</v>
      </c>
      <c r="AJ118" s="2">
        <v>5327.6024409196598</v>
      </c>
      <c r="AK118" s="2">
        <v>5328.5491864238902</v>
      </c>
      <c r="AL118" s="2">
        <v>5329.7090186647301</v>
      </c>
      <c r="AM118" s="2">
        <v>5330.8433854941504</v>
      </c>
      <c r="AN118" s="2">
        <v>5332.1111370635499</v>
      </c>
      <c r="AO118" s="2">
        <v>5333.3582710348801</v>
      </c>
      <c r="AP118" s="2">
        <v>5334.7892420643802</v>
      </c>
      <c r="AQ118" s="2">
        <v>5336.0833206228499</v>
      </c>
      <c r="AR118" s="2"/>
      <c r="AS118" s="2"/>
      <c r="AT118" s="2"/>
      <c r="AU118" s="2"/>
      <c r="AV118" s="2"/>
      <c r="AW118" s="2"/>
      <c r="AX118" s="2"/>
      <c r="AY118" s="2"/>
      <c r="AZ118" s="2"/>
      <c r="BA118" s="2"/>
      <c r="BB118" s="2"/>
      <c r="BC118" s="2"/>
      <c r="BD118" s="2"/>
      <c r="BE118" s="2"/>
      <c r="BF118" s="2"/>
      <c r="BG118" s="2"/>
      <c r="BH118" s="2"/>
    </row>
    <row r="119" spans="1:60">
      <c r="A119" t="s">
        <v>196</v>
      </c>
      <c r="B119" t="s">
        <v>311</v>
      </c>
      <c r="C119" s="2">
        <v>13148</v>
      </c>
      <c r="D119" s="2">
        <v>13253</v>
      </c>
      <c r="E119" s="2">
        <v>13291</v>
      </c>
      <c r="F119" s="2">
        <v>13433</v>
      </c>
      <c r="G119" s="2">
        <v>13433</v>
      </c>
      <c r="H119" s="2">
        <v>13472</v>
      </c>
      <c r="I119" s="2">
        <v>13723</v>
      </c>
      <c r="J119" s="2">
        <v>13917</v>
      </c>
      <c r="K119" s="2">
        <v>14035</v>
      </c>
      <c r="L119" s="2">
        <v>14109</v>
      </c>
      <c r="M119" s="2">
        <v>14122</v>
      </c>
      <c r="N119" s="2">
        <v>14250</v>
      </c>
      <c r="O119" s="2">
        <v>14430</v>
      </c>
      <c r="P119" s="2">
        <v>14625</v>
      </c>
      <c r="Q119" s="2">
        <v>14803</v>
      </c>
      <c r="R119" s="2">
        <v>15001</v>
      </c>
      <c r="S119" s="2">
        <v>15227</v>
      </c>
      <c r="T119" s="2">
        <v>15533</v>
      </c>
      <c r="U119" s="2">
        <v>15787</v>
      </c>
      <c r="V119" s="2">
        <v>15856</v>
      </c>
      <c r="W119" s="2">
        <v>15852.848987270099</v>
      </c>
      <c r="X119" s="2">
        <v>15853.814690683401</v>
      </c>
      <c r="Y119" s="2">
        <v>15906.504510659501</v>
      </c>
      <c r="Z119" s="2">
        <v>15968.0056447852</v>
      </c>
      <c r="AA119" s="2">
        <v>16312.9263797485</v>
      </c>
      <c r="AB119" s="2">
        <v>16370.3607531423</v>
      </c>
      <c r="AC119" s="2">
        <v>16589.328977189401</v>
      </c>
      <c r="AD119" s="2">
        <v>16807.282705089099</v>
      </c>
      <c r="AE119" s="2">
        <v>17030.7742251319</v>
      </c>
      <c r="AF119" s="2">
        <v>17282.892311997701</v>
      </c>
      <c r="AG119" s="2">
        <v>17397.382409844598</v>
      </c>
      <c r="AH119" s="2">
        <v>17474.469951496601</v>
      </c>
      <c r="AI119" s="2">
        <v>17553.0871495723</v>
      </c>
      <c r="AJ119" s="2">
        <v>17617.4868740153</v>
      </c>
      <c r="AK119" s="2">
        <v>17668.882154247302</v>
      </c>
      <c r="AL119" s="2">
        <v>17731.845118812798</v>
      </c>
      <c r="AM119" s="2">
        <v>17793.425659947101</v>
      </c>
      <c r="AN119" s="2">
        <v>17862.247151731499</v>
      </c>
      <c r="AO119" s="2">
        <v>17929.949389619898</v>
      </c>
      <c r="AP119" s="2">
        <v>18007.6313060785</v>
      </c>
      <c r="AQ119" s="2">
        <v>18077.882000368001</v>
      </c>
      <c r="AR119" s="2"/>
      <c r="AS119" s="2"/>
      <c r="AT119" s="2"/>
      <c r="AU119" s="2"/>
      <c r="AV119" s="2"/>
      <c r="AW119" s="2"/>
      <c r="AX119" s="2"/>
      <c r="AY119" s="2"/>
      <c r="AZ119" s="2"/>
      <c r="BA119" s="2"/>
      <c r="BB119" s="2"/>
      <c r="BC119" s="2"/>
      <c r="BD119" s="2"/>
      <c r="BE119" s="2"/>
      <c r="BF119" s="2"/>
      <c r="BG119" s="2"/>
      <c r="BH119" s="2"/>
    </row>
    <row r="120" spans="1:60">
      <c r="A120" t="s">
        <v>196</v>
      </c>
      <c r="B120" t="s">
        <v>312</v>
      </c>
      <c r="C120" s="2">
        <v>13720</v>
      </c>
      <c r="D120" s="2">
        <v>14187</v>
      </c>
      <c r="E120" s="2">
        <v>14386</v>
      </c>
      <c r="F120" s="2">
        <v>14967</v>
      </c>
      <c r="G120" s="2">
        <v>15650</v>
      </c>
      <c r="H120" s="2">
        <v>16134</v>
      </c>
      <c r="I120" s="2">
        <v>16441</v>
      </c>
      <c r="J120" s="2">
        <v>17109</v>
      </c>
      <c r="K120" s="2">
        <v>17440</v>
      </c>
      <c r="L120" s="2">
        <v>17878</v>
      </c>
      <c r="M120" s="2">
        <v>17734</v>
      </c>
      <c r="N120" s="2">
        <v>18118</v>
      </c>
      <c r="O120" s="2">
        <v>18551</v>
      </c>
      <c r="P120" s="2">
        <v>19023</v>
      </c>
      <c r="Q120" s="2">
        <v>19814</v>
      </c>
      <c r="R120" s="2">
        <v>20830</v>
      </c>
      <c r="S120" s="2">
        <v>21713</v>
      </c>
      <c r="T120" s="2">
        <v>22442</v>
      </c>
      <c r="U120" s="2">
        <v>23086</v>
      </c>
      <c r="V120" s="2">
        <v>23371</v>
      </c>
      <c r="W120" s="2">
        <v>23207.916582341601</v>
      </c>
      <c r="X120" s="2">
        <v>23260.9838770647</v>
      </c>
      <c r="Y120" s="2">
        <v>23211.973685089801</v>
      </c>
      <c r="Z120" s="2">
        <v>23207.555639774899</v>
      </c>
      <c r="AA120" s="2">
        <v>23184.9817905532</v>
      </c>
      <c r="AB120" s="2">
        <v>23299.559666516201</v>
      </c>
      <c r="AC120" s="2">
        <v>23342.7808785628</v>
      </c>
      <c r="AD120" s="2">
        <v>23389.948415979499</v>
      </c>
      <c r="AE120" s="2">
        <v>23425.460525787701</v>
      </c>
      <c r="AF120" s="2">
        <v>23430.1379190193</v>
      </c>
      <c r="AG120" s="2">
        <v>23418.406876198002</v>
      </c>
      <c r="AH120" s="2">
        <v>23405.919666390299</v>
      </c>
      <c r="AI120" s="2">
        <v>23393.094385365301</v>
      </c>
      <c r="AJ120" s="2">
        <v>23379.652352914902</v>
      </c>
      <c r="AK120" s="2">
        <v>23365.492276674599</v>
      </c>
      <c r="AL120" s="2">
        <v>23324.2478175447</v>
      </c>
      <c r="AM120" s="2">
        <v>23249.4021535662</v>
      </c>
      <c r="AN120" s="2">
        <v>23171.301716301401</v>
      </c>
      <c r="AO120" s="2">
        <v>23092.8870929074</v>
      </c>
      <c r="AP120" s="2">
        <v>23012.402500178599</v>
      </c>
      <c r="AQ120" s="2">
        <v>22927.2155043038</v>
      </c>
      <c r="AR120" s="2"/>
      <c r="AS120" s="2"/>
      <c r="AT120" s="2"/>
      <c r="AU120" s="2"/>
      <c r="AV120" s="2"/>
      <c r="AW120" s="2"/>
      <c r="AX120" s="2"/>
      <c r="AY120" s="2"/>
      <c r="AZ120" s="2"/>
      <c r="BA120" s="2"/>
      <c r="BB120" s="2"/>
      <c r="BC120" s="2"/>
      <c r="BD120" s="2"/>
      <c r="BE120" s="2"/>
      <c r="BF120" s="2"/>
      <c r="BG120" s="2"/>
      <c r="BH120" s="2"/>
    </row>
    <row r="121" spans="1:60">
      <c r="A121" t="s">
        <v>196</v>
      </c>
      <c r="B121" t="s">
        <v>313</v>
      </c>
      <c r="C121" s="2">
        <v>8178</v>
      </c>
      <c r="D121" s="2">
        <v>8144</v>
      </c>
      <c r="E121" s="2">
        <v>8105</v>
      </c>
      <c r="F121" s="2">
        <v>8136</v>
      </c>
      <c r="G121" s="2">
        <v>8110</v>
      </c>
      <c r="H121" s="2">
        <v>8122</v>
      </c>
      <c r="I121" s="2">
        <v>8101</v>
      </c>
      <c r="J121" s="2">
        <v>8150</v>
      </c>
      <c r="K121" s="2">
        <v>8251</v>
      </c>
      <c r="L121" s="2">
        <v>8351</v>
      </c>
      <c r="M121" s="2">
        <v>8424</v>
      </c>
      <c r="N121" s="2">
        <v>8459</v>
      </c>
      <c r="O121" s="2">
        <v>8500</v>
      </c>
      <c r="P121" s="2">
        <v>8541</v>
      </c>
      <c r="Q121" s="2">
        <v>8584</v>
      </c>
      <c r="R121" s="2">
        <v>8645</v>
      </c>
      <c r="S121" s="2">
        <v>8716</v>
      </c>
      <c r="T121" s="2">
        <v>8724</v>
      </c>
      <c r="U121" s="2">
        <v>8770</v>
      </c>
      <c r="V121" s="2">
        <v>8713</v>
      </c>
      <c r="W121" s="2">
        <v>8712.3712129494306</v>
      </c>
      <c r="X121" s="2">
        <v>8712.3904942540394</v>
      </c>
      <c r="Y121" s="2">
        <v>8713.1406720862997</v>
      </c>
      <c r="Z121" s="2">
        <v>8714.4971764612092</v>
      </c>
      <c r="AA121" s="2">
        <v>8716.8001849915509</v>
      </c>
      <c r="AB121" s="2">
        <v>8718.9807713389091</v>
      </c>
      <c r="AC121" s="2">
        <v>8721.0011983402001</v>
      </c>
      <c r="AD121" s="2">
        <v>8723.0122651665697</v>
      </c>
      <c r="AE121" s="2">
        <v>8725.0744283838303</v>
      </c>
      <c r="AF121" s="2">
        <v>8727.4007275378299</v>
      </c>
      <c r="AG121" s="2">
        <v>8729.8589423338708</v>
      </c>
      <c r="AH121" s="2">
        <v>8732.40825244181</v>
      </c>
      <c r="AI121" s="2">
        <v>8735.0081534179499</v>
      </c>
      <c r="AJ121" s="2">
        <v>8737.8032515931409</v>
      </c>
      <c r="AK121" s="2">
        <v>8740.3916339118405</v>
      </c>
      <c r="AL121" s="2">
        <v>8743.5625879098698</v>
      </c>
      <c r="AM121" s="2">
        <v>8746.6639210731391</v>
      </c>
      <c r="AN121" s="2">
        <v>8750.1299233234495</v>
      </c>
      <c r="AO121" s="2">
        <v>8753.5395577437594</v>
      </c>
      <c r="AP121" s="2">
        <v>8757.4517888441205</v>
      </c>
      <c r="AQ121" s="2">
        <v>8760.9897690758407</v>
      </c>
      <c r="AR121" s="2"/>
      <c r="AS121" s="2"/>
      <c r="AT121" s="2"/>
      <c r="AU121" s="2"/>
      <c r="AV121" s="2"/>
      <c r="AW121" s="2"/>
      <c r="AX121" s="2"/>
      <c r="AY121" s="2"/>
      <c r="AZ121" s="2"/>
      <c r="BA121" s="2"/>
      <c r="BB121" s="2"/>
      <c r="BC121" s="2"/>
      <c r="BD121" s="2"/>
      <c r="BE121" s="2"/>
      <c r="BF121" s="2"/>
      <c r="BG121" s="2"/>
      <c r="BH121" s="2"/>
    </row>
    <row r="122" spans="1:60">
      <c r="A122" t="s">
        <v>196</v>
      </c>
      <c r="B122" t="s">
        <v>314</v>
      </c>
      <c r="C122" s="2">
        <v>5807</v>
      </c>
      <c r="D122" s="2">
        <v>5660</v>
      </c>
      <c r="E122" s="2">
        <v>5569</v>
      </c>
      <c r="F122" s="2">
        <v>5527</v>
      </c>
      <c r="G122" s="2">
        <v>5578</v>
      </c>
      <c r="H122" s="2">
        <v>5643</v>
      </c>
      <c r="I122" s="2">
        <v>5759</v>
      </c>
      <c r="J122" s="2">
        <v>5954</v>
      </c>
      <c r="K122" s="2">
        <v>5994</v>
      </c>
      <c r="L122" s="2">
        <v>6009</v>
      </c>
      <c r="M122" s="2">
        <v>6063</v>
      </c>
      <c r="N122" s="2">
        <v>6160</v>
      </c>
      <c r="O122" s="2">
        <v>6256</v>
      </c>
      <c r="P122" s="2">
        <v>6325</v>
      </c>
      <c r="Q122" s="2">
        <v>6403</v>
      </c>
      <c r="R122" s="2">
        <v>6501</v>
      </c>
      <c r="S122" s="2">
        <v>6546</v>
      </c>
      <c r="T122" s="2">
        <v>6541</v>
      </c>
      <c r="U122" s="2">
        <v>6516</v>
      </c>
      <c r="V122" s="2">
        <v>6493</v>
      </c>
      <c r="W122" s="2">
        <v>6492.9356625633</v>
      </c>
      <c r="X122" s="2">
        <v>6492.9492773001002</v>
      </c>
      <c r="Y122" s="2">
        <v>6496.3504715593099</v>
      </c>
      <c r="Z122" s="2">
        <v>6503.1897160898097</v>
      </c>
      <c r="AA122" s="2">
        <v>6514.8201565097697</v>
      </c>
      <c r="AB122" s="2">
        <v>6525.85072356405</v>
      </c>
      <c r="AC122" s="2">
        <v>6537.8295474595097</v>
      </c>
      <c r="AD122" s="2">
        <v>6549.7528690170002</v>
      </c>
      <c r="AE122" s="2">
        <v>6561.9791433213704</v>
      </c>
      <c r="AF122" s="2">
        <v>6575.7714565511196</v>
      </c>
      <c r="AG122" s="2">
        <v>6590.3458560945801</v>
      </c>
      <c r="AH122" s="2">
        <v>6605.4603839592</v>
      </c>
      <c r="AI122" s="2">
        <v>6620.8748285832198</v>
      </c>
      <c r="AJ122" s="2">
        <v>6637.4465703217502</v>
      </c>
      <c r="AK122" s="2">
        <v>6652.7927094574397</v>
      </c>
      <c r="AL122" s="2">
        <v>6671.5928477070402</v>
      </c>
      <c r="AM122" s="2">
        <v>6689.9802074519203</v>
      </c>
      <c r="AN122" s="2">
        <v>6710.5296464980402</v>
      </c>
      <c r="AO122" s="2">
        <v>6730.7448865903798</v>
      </c>
      <c r="AP122" s="2">
        <v>6753.9399654567396</v>
      </c>
      <c r="AQ122" s="2">
        <v>6774.9161501436902</v>
      </c>
      <c r="AR122" s="2"/>
      <c r="AS122" s="2"/>
      <c r="AT122" s="2"/>
      <c r="AU122" s="2"/>
      <c r="AV122" s="2"/>
      <c r="AW122" s="2"/>
      <c r="AX122" s="2"/>
      <c r="AY122" s="2"/>
      <c r="AZ122" s="2"/>
      <c r="BA122" s="2"/>
      <c r="BB122" s="2"/>
      <c r="BC122" s="2"/>
      <c r="BD122" s="2"/>
      <c r="BE122" s="2"/>
      <c r="BF122" s="2"/>
      <c r="BG122" s="2"/>
      <c r="BH122" s="2"/>
    </row>
    <row r="123" spans="1:60">
      <c r="A123" t="s">
        <v>196</v>
      </c>
      <c r="B123" t="s">
        <v>315</v>
      </c>
      <c r="C123" s="2">
        <v>18115</v>
      </c>
      <c r="D123" s="2">
        <v>18994</v>
      </c>
      <c r="E123" s="2">
        <v>19481</v>
      </c>
      <c r="F123" s="2">
        <v>19699</v>
      </c>
      <c r="G123" s="2">
        <v>20072</v>
      </c>
      <c r="H123" s="2">
        <v>20361</v>
      </c>
      <c r="I123" s="2">
        <v>20580</v>
      </c>
      <c r="J123" s="2">
        <v>21115</v>
      </c>
      <c r="K123" s="2">
        <v>21335</v>
      </c>
      <c r="L123" s="2">
        <v>21452</v>
      </c>
      <c r="M123" s="2">
        <v>21575</v>
      </c>
      <c r="N123" s="2">
        <v>21600</v>
      </c>
      <c r="O123" s="2">
        <v>21632</v>
      </c>
      <c r="P123" s="2">
        <v>21675</v>
      </c>
      <c r="Q123" s="2">
        <v>21710</v>
      </c>
      <c r="R123" s="2">
        <v>21742</v>
      </c>
      <c r="S123" s="2">
        <v>21804</v>
      </c>
      <c r="T123" s="2">
        <v>21791</v>
      </c>
      <c r="U123" s="2">
        <v>21816</v>
      </c>
      <c r="V123" s="2">
        <v>21763</v>
      </c>
      <c r="W123" s="2">
        <v>21762.890663791801</v>
      </c>
      <c r="X123" s="2">
        <v>21762.9154701431</v>
      </c>
      <c r="Y123" s="2">
        <v>21763.6146430398</v>
      </c>
      <c r="Z123" s="2">
        <v>21764.931052178701</v>
      </c>
      <c r="AA123" s="2">
        <v>21767.1734686495</v>
      </c>
      <c r="AB123" s="2">
        <v>21769.303831019501</v>
      </c>
      <c r="AC123" s="2">
        <v>21771.672444039199</v>
      </c>
      <c r="AD123" s="2">
        <v>21774.0300872972</v>
      </c>
      <c r="AE123" s="2">
        <v>21776.4476298679</v>
      </c>
      <c r="AF123" s="2">
        <v>21779.174822614699</v>
      </c>
      <c r="AG123" s="2">
        <v>21782.056665786298</v>
      </c>
      <c r="AH123" s="2">
        <v>21785.045281910599</v>
      </c>
      <c r="AI123" s="2">
        <v>21788.093234166299</v>
      </c>
      <c r="AJ123" s="2">
        <v>21791.370019273902</v>
      </c>
      <c r="AK123" s="2">
        <v>21794.404463617899</v>
      </c>
      <c r="AL123" s="2">
        <v>21798.121878620001</v>
      </c>
      <c r="AM123" s="2">
        <v>21801.7576738526</v>
      </c>
      <c r="AN123" s="2">
        <v>21805.820982201301</v>
      </c>
      <c r="AO123" s="2">
        <v>21809.8182004097</v>
      </c>
      <c r="AP123" s="2">
        <v>21814.404640245899</v>
      </c>
      <c r="AQ123" s="2">
        <v>21818.552332388899</v>
      </c>
      <c r="AR123" s="2"/>
      <c r="AS123" s="2"/>
      <c r="AT123" s="2"/>
      <c r="AU123" s="2"/>
      <c r="AV123" s="2"/>
      <c r="AW123" s="2"/>
      <c r="AX123" s="2"/>
      <c r="AY123" s="2"/>
      <c r="AZ123" s="2"/>
      <c r="BA123" s="2"/>
      <c r="BB123" s="2"/>
      <c r="BC123" s="2"/>
      <c r="BD123" s="2"/>
      <c r="BE123" s="2"/>
      <c r="BF123" s="2"/>
      <c r="BG123" s="2"/>
      <c r="BH123" s="2"/>
    </row>
    <row r="124" spans="1:60">
      <c r="A124" t="s">
        <v>196</v>
      </c>
      <c r="B124" t="s">
        <v>316</v>
      </c>
      <c r="C124" s="2">
        <v>9530</v>
      </c>
      <c r="D124" s="2">
        <v>11110</v>
      </c>
      <c r="E124" s="2">
        <v>12097</v>
      </c>
      <c r="F124" s="2">
        <v>12946</v>
      </c>
      <c r="G124" s="2">
        <v>13635</v>
      </c>
      <c r="H124" s="2">
        <v>14276</v>
      </c>
      <c r="I124" s="2">
        <v>14743</v>
      </c>
      <c r="J124" s="2">
        <v>15166</v>
      </c>
      <c r="K124" s="2">
        <v>15545</v>
      </c>
      <c r="L124" s="2">
        <v>15829</v>
      </c>
      <c r="M124" s="2">
        <v>15926</v>
      </c>
      <c r="N124" s="2">
        <v>16098</v>
      </c>
      <c r="O124" s="2">
        <v>16226</v>
      </c>
      <c r="P124" s="2">
        <v>16397</v>
      </c>
      <c r="Q124" s="2">
        <v>16543</v>
      </c>
      <c r="R124" s="2">
        <v>16668</v>
      </c>
      <c r="S124" s="2">
        <v>16780</v>
      </c>
      <c r="T124" s="2">
        <v>16892</v>
      </c>
      <c r="U124" s="2">
        <v>16955</v>
      </c>
      <c r="V124" s="2">
        <v>16889</v>
      </c>
      <c r="W124" s="2">
        <v>16888.999999244701</v>
      </c>
      <c r="X124" s="2">
        <v>16888.999994435999</v>
      </c>
      <c r="Y124" s="2">
        <v>16888.999993457801</v>
      </c>
      <c r="Z124" s="2">
        <v>16888.9999934314</v>
      </c>
      <c r="AA124" s="2">
        <v>16888.9999931044</v>
      </c>
      <c r="AB124" s="2">
        <v>16888.999973014099</v>
      </c>
      <c r="AC124" s="2">
        <v>16888.999973761998</v>
      </c>
      <c r="AD124" s="2">
        <v>16888.999969757399</v>
      </c>
      <c r="AE124" s="2">
        <v>16888.9999696827</v>
      </c>
      <c r="AF124" s="2">
        <v>16888.9999701046</v>
      </c>
      <c r="AG124" s="2">
        <v>16888.999969332199</v>
      </c>
      <c r="AH124" s="2">
        <v>16888.999943050901</v>
      </c>
      <c r="AI124" s="2">
        <v>16888.999943511299</v>
      </c>
      <c r="AJ124" s="2">
        <v>16888.9999389328</v>
      </c>
      <c r="AK124" s="2">
        <v>16888.9999584791</v>
      </c>
      <c r="AL124" s="2">
        <v>16888.999958398199</v>
      </c>
      <c r="AM124" s="2">
        <v>16888.9999592602</v>
      </c>
      <c r="AN124" s="2">
        <v>16888.999944484302</v>
      </c>
      <c r="AO124" s="2">
        <v>16888.999950770201</v>
      </c>
      <c r="AP124" s="2">
        <v>16888.9999498754</v>
      </c>
      <c r="AQ124" s="2">
        <v>16888.999949888701</v>
      </c>
      <c r="AR124" s="2"/>
      <c r="AS124" s="2"/>
      <c r="AT124" s="2"/>
      <c r="AU124" s="2"/>
      <c r="AV124" s="2"/>
      <c r="AW124" s="2"/>
      <c r="AX124" s="2"/>
      <c r="AY124" s="2"/>
      <c r="AZ124" s="2"/>
      <c r="BA124" s="2"/>
      <c r="BB124" s="2"/>
      <c r="BC124" s="2"/>
      <c r="BD124" s="2"/>
      <c r="BE124" s="2"/>
      <c r="BF124" s="2"/>
      <c r="BG124" s="2"/>
      <c r="BH124" s="2"/>
    </row>
    <row r="125" spans="1:60">
      <c r="A125" t="s">
        <v>196</v>
      </c>
      <c r="B125" t="s">
        <v>317</v>
      </c>
      <c r="C125" s="2">
        <v>18403</v>
      </c>
      <c r="D125" s="2">
        <v>18330</v>
      </c>
      <c r="E125" s="2">
        <v>18228</v>
      </c>
      <c r="F125" s="2">
        <v>18048</v>
      </c>
      <c r="G125" s="2">
        <v>17836</v>
      </c>
      <c r="H125" s="2">
        <v>17691</v>
      </c>
      <c r="I125" s="2">
        <v>17629</v>
      </c>
      <c r="J125" s="2">
        <v>17900</v>
      </c>
      <c r="K125" s="2">
        <v>18337</v>
      </c>
      <c r="L125" s="2">
        <v>18984</v>
      </c>
      <c r="M125" s="2">
        <v>19662</v>
      </c>
      <c r="N125" s="2">
        <v>20319</v>
      </c>
      <c r="O125" s="2">
        <v>20979</v>
      </c>
      <c r="P125" s="2">
        <v>21515</v>
      </c>
      <c r="Q125" s="2">
        <v>21899</v>
      </c>
      <c r="R125" s="2">
        <v>22147</v>
      </c>
      <c r="S125" s="2">
        <v>22650</v>
      </c>
      <c r="T125" s="2">
        <v>23099</v>
      </c>
      <c r="U125" s="2">
        <v>23247</v>
      </c>
      <c r="V125" s="2">
        <v>23352</v>
      </c>
      <c r="W125" s="2">
        <v>23330.058367866299</v>
      </c>
      <c r="X125" s="2">
        <v>23334.706701937699</v>
      </c>
      <c r="Y125" s="2">
        <v>23418.386695174901</v>
      </c>
      <c r="Z125" s="2">
        <v>23658.3884080547</v>
      </c>
      <c r="AA125" s="2">
        <v>24029.670360275901</v>
      </c>
      <c r="AB125" s="2">
        <v>24348.939981858101</v>
      </c>
      <c r="AC125" s="2">
        <v>24607.274715388201</v>
      </c>
      <c r="AD125" s="2">
        <v>24845.436813380798</v>
      </c>
      <c r="AE125" s="2">
        <v>25089.389076070602</v>
      </c>
      <c r="AF125" s="2">
        <v>25364.588683911501</v>
      </c>
      <c r="AG125" s="2">
        <v>25655.393362202802</v>
      </c>
      <c r="AH125" s="2">
        <v>25956.9751951623</v>
      </c>
      <c r="AI125" s="2">
        <v>26264.541391331</v>
      </c>
      <c r="AJ125" s="2">
        <v>26595.199272576599</v>
      </c>
      <c r="AK125" s="2">
        <v>26895.1308794373</v>
      </c>
      <c r="AL125" s="2">
        <v>26940.407912372</v>
      </c>
      <c r="AM125" s="2">
        <v>26984.690836124399</v>
      </c>
      <c r="AN125" s="2">
        <v>27034.1807689001</v>
      </c>
      <c r="AO125" s="2">
        <v>27082.865839406</v>
      </c>
      <c r="AP125" s="2">
        <v>27138.727376289</v>
      </c>
      <c r="AQ125" s="2">
        <v>27189.2450580443</v>
      </c>
      <c r="AR125" s="2"/>
      <c r="AS125" s="2"/>
      <c r="AT125" s="2"/>
      <c r="AU125" s="2"/>
      <c r="AV125" s="2"/>
      <c r="AW125" s="2"/>
      <c r="AX125" s="2"/>
      <c r="AY125" s="2"/>
      <c r="AZ125" s="2"/>
      <c r="BA125" s="2"/>
      <c r="BB125" s="2"/>
      <c r="BC125" s="2"/>
      <c r="BD125" s="2"/>
      <c r="BE125" s="2"/>
      <c r="BF125" s="2"/>
      <c r="BG125" s="2"/>
      <c r="BH125" s="2"/>
    </row>
    <row r="126" spans="1:60">
      <c r="A126" t="s">
        <v>196</v>
      </c>
      <c r="B126" t="s">
        <v>318</v>
      </c>
      <c r="C126" s="2">
        <v>20668</v>
      </c>
      <c r="D126" s="2">
        <v>20572</v>
      </c>
      <c r="E126" s="2">
        <v>20388</v>
      </c>
      <c r="F126" s="2">
        <v>20291</v>
      </c>
      <c r="G126" s="2">
        <v>20217</v>
      </c>
      <c r="H126" s="2">
        <v>20191</v>
      </c>
      <c r="I126" s="2">
        <v>20175</v>
      </c>
      <c r="J126" s="2">
        <v>20615</v>
      </c>
      <c r="K126" s="2">
        <v>20964</v>
      </c>
      <c r="L126" s="2">
        <v>21212</v>
      </c>
      <c r="M126" s="2">
        <v>21295</v>
      </c>
      <c r="N126" s="2">
        <v>21607</v>
      </c>
      <c r="O126" s="2">
        <v>21892</v>
      </c>
      <c r="P126" s="2">
        <v>22095</v>
      </c>
      <c r="Q126" s="2">
        <v>22314</v>
      </c>
      <c r="R126" s="2">
        <v>22584</v>
      </c>
      <c r="S126" s="2">
        <v>22683</v>
      </c>
      <c r="T126" s="2">
        <v>22773</v>
      </c>
      <c r="U126" s="2">
        <v>22893</v>
      </c>
      <c r="V126" s="2">
        <v>22796</v>
      </c>
      <c r="W126" s="2">
        <v>22945.400255648899</v>
      </c>
      <c r="X126" s="2">
        <v>23099.373561460601</v>
      </c>
      <c r="Y126" s="2">
        <v>23275.729031775401</v>
      </c>
      <c r="Z126" s="2">
        <v>23466.351546341699</v>
      </c>
      <c r="AA126" s="2">
        <v>23668.927162165801</v>
      </c>
      <c r="AB126" s="2">
        <v>23866.956111920001</v>
      </c>
      <c r="AC126" s="2">
        <v>24059.7868098586</v>
      </c>
      <c r="AD126" s="2">
        <v>24247.3563664297</v>
      </c>
      <c r="AE126" s="2">
        <v>24430.6527279043</v>
      </c>
      <c r="AF126" s="2">
        <v>24611.9879598017</v>
      </c>
      <c r="AG126" s="2">
        <v>24791.936054022099</v>
      </c>
      <c r="AH126" s="2">
        <v>24969.906691063301</v>
      </c>
      <c r="AI126" s="2">
        <v>25146.637656573999</v>
      </c>
      <c r="AJ126" s="2">
        <v>25322.128129998498</v>
      </c>
      <c r="AK126" s="2">
        <v>25496.231028549399</v>
      </c>
      <c r="AL126" s="2">
        <v>25668.808134680501</v>
      </c>
      <c r="AM126" s="2">
        <v>25839.364739005599</v>
      </c>
      <c r="AN126" s="2">
        <v>26007.6569558173</v>
      </c>
      <c r="AO126" s="2">
        <v>26173.407989664702</v>
      </c>
      <c r="AP126" s="2">
        <v>26336.3578328894</v>
      </c>
      <c r="AQ126" s="2">
        <v>26496.351693211302</v>
      </c>
      <c r="AR126" s="2"/>
      <c r="AS126" s="2"/>
      <c r="AT126" s="2"/>
      <c r="AU126" s="2"/>
      <c r="AV126" s="2"/>
      <c r="AW126" s="2"/>
      <c r="AX126" s="2"/>
      <c r="AY126" s="2"/>
      <c r="AZ126" s="2"/>
      <c r="BA126" s="2"/>
      <c r="BB126" s="2"/>
      <c r="BC126" s="2"/>
      <c r="BD126" s="2"/>
      <c r="BE126" s="2"/>
      <c r="BF126" s="2"/>
      <c r="BG126" s="2"/>
      <c r="BH126" s="2"/>
    </row>
    <row r="127" spans="1:60">
      <c r="A127" t="s">
        <v>196</v>
      </c>
      <c r="B127" t="s">
        <v>319</v>
      </c>
      <c r="C127" s="2">
        <v>16067</v>
      </c>
      <c r="D127" s="2">
        <v>16287</v>
      </c>
      <c r="E127" s="2">
        <v>16694</v>
      </c>
      <c r="F127" s="2">
        <v>16738</v>
      </c>
      <c r="G127" s="2">
        <v>17048</v>
      </c>
      <c r="H127" s="2">
        <v>17202</v>
      </c>
      <c r="I127" s="2">
        <v>17576</v>
      </c>
      <c r="J127" s="2">
        <v>17949</v>
      </c>
      <c r="K127" s="2">
        <v>18173</v>
      </c>
      <c r="L127" s="2">
        <v>18305</v>
      </c>
      <c r="M127" s="2">
        <v>18748</v>
      </c>
      <c r="N127" s="2">
        <v>18932</v>
      </c>
      <c r="O127" s="2">
        <v>18998</v>
      </c>
      <c r="P127" s="2">
        <v>19046</v>
      </c>
      <c r="Q127" s="2">
        <v>19194</v>
      </c>
      <c r="R127" s="2">
        <v>19382</v>
      </c>
      <c r="S127" s="2">
        <v>19512</v>
      </c>
      <c r="T127" s="2">
        <v>19631</v>
      </c>
      <c r="U127" s="2">
        <v>19884</v>
      </c>
      <c r="V127" s="2">
        <v>20279</v>
      </c>
      <c r="W127" s="2">
        <v>20418.1417661792</v>
      </c>
      <c r="X127" s="2">
        <v>20569.375912152602</v>
      </c>
      <c r="Y127" s="2">
        <v>20778.231348768801</v>
      </c>
      <c r="Z127" s="2">
        <v>21041.784437927101</v>
      </c>
      <c r="AA127" s="2">
        <v>21363.628108268898</v>
      </c>
      <c r="AB127" s="2">
        <v>21696.352063179402</v>
      </c>
      <c r="AC127" s="2">
        <v>22038.563466403099</v>
      </c>
      <c r="AD127" s="2">
        <v>22389.490787365801</v>
      </c>
      <c r="AE127" s="2">
        <v>22749.2834889244</v>
      </c>
      <c r="AF127" s="2">
        <v>23114.3177175315</v>
      </c>
      <c r="AG127" s="2">
        <v>23484.793108580299</v>
      </c>
      <c r="AH127" s="2">
        <v>23858.163696022799</v>
      </c>
      <c r="AI127" s="2">
        <v>24235.045084900499</v>
      </c>
      <c r="AJ127" s="2">
        <v>24615.3316591086</v>
      </c>
      <c r="AK127" s="2">
        <v>24999.006955131201</v>
      </c>
      <c r="AL127" s="2">
        <v>25386.1003110559</v>
      </c>
      <c r="AM127" s="2">
        <v>25776.410101429501</v>
      </c>
      <c r="AN127" s="2">
        <v>26169.883738807301</v>
      </c>
      <c r="AO127" s="2">
        <v>26566.367130046299</v>
      </c>
      <c r="AP127" s="2">
        <v>26965.643898518902</v>
      </c>
      <c r="AQ127" s="2">
        <v>27367.3814585236</v>
      </c>
      <c r="AR127" s="2"/>
      <c r="AS127" s="2"/>
      <c r="AT127" s="2"/>
      <c r="AU127" s="2"/>
      <c r="AV127" s="2"/>
      <c r="AW127" s="2"/>
      <c r="AX127" s="2"/>
      <c r="AY127" s="2"/>
      <c r="AZ127" s="2"/>
      <c r="BA127" s="2"/>
      <c r="BB127" s="2"/>
      <c r="BC127" s="2"/>
      <c r="BD127" s="2"/>
      <c r="BE127" s="2"/>
      <c r="BF127" s="2"/>
      <c r="BG127" s="2"/>
      <c r="BH127" s="2"/>
    </row>
    <row r="128" spans="1:60">
      <c r="A128" t="s">
        <v>196</v>
      </c>
      <c r="B128" t="s">
        <v>320</v>
      </c>
      <c r="C128" s="2">
        <v>16509</v>
      </c>
      <c r="D128" s="2">
        <v>16296</v>
      </c>
      <c r="E128" s="2">
        <v>16214</v>
      </c>
      <c r="F128" s="2">
        <v>16261</v>
      </c>
      <c r="G128" s="2">
        <v>16363</v>
      </c>
      <c r="H128" s="2">
        <v>16669</v>
      </c>
      <c r="I128" s="2">
        <v>17173</v>
      </c>
      <c r="J128" s="2">
        <v>17942</v>
      </c>
      <c r="K128" s="2">
        <v>18364</v>
      </c>
      <c r="L128" s="2">
        <v>18819</v>
      </c>
      <c r="M128" s="2">
        <v>19294</v>
      </c>
      <c r="N128" s="2">
        <v>19810</v>
      </c>
      <c r="O128" s="2">
        <v>20360</v>
      </c>
      <c r="P128" s="2">
        <v>20843</v>
      </c>
      <c r="Q128" s="2">
        <v>21331</v>
      </c>
      <c r="R128" s="2">
        <v>21841</v>
      </c>
      <c r="S128" s="2">
        <v>22316</v>
      </c>
      <c r="T128" s="2">
        <v>22733</v>
      </c>
      <c r="U128" s="2">
        <v>23003</v>
      </c>
      <c r="V128" s="2">
        <v>23068</v>
      </c>
      <c r="W128" s="2">
        <v>23119.004450279201</v>
      </c>
      <c r="X128" s="2">
        <v>23523.712206095599</v>
      </c>
      <c r="Y128" s="2">
        <v>23594.287193490702</v>
      </c>
      <c r="Z128" s="2">
        <v>23660.9475373776</v>
      </c>
      <c r="AA128" s="2">
        <v>23920.5875571779</v>
      </c>
      <c r="AB128" s="2">
        <v>24951.560490763299</v>
      </c>
      <c r="AC128" s="2">
        <v>25847.2707739832</v>
      </c>
      <c r="AD128" s="2">
        <v>26209.4620893662</v>
      </c>
      <c r="AE128" s="2">
        <v>26591.235529458801</v>
      </c>
      <c r="AF128" s="2">
        <v>26991.703587770899</v>
      </c>
      <c r="AG128" s="2">
        <v>27397.307540729798</v>
      </c>
      <c r="AH128" s="2">
        <v>27803.817390354499</v>
      </c>
      <c r="AI128" s="2">
        <v>28236.0646990186</v>
      </c>
      <c r="AJ128" s="2">
        <v>28645.852873721698</v>
      </c>
      <c r="AK128" s="2">
        <v>29073.624911162002</v>
      </c>
      <c r="AL128" s="2">
        <v>29516.5644785201</v>
      </c>
      <c r="AM128" s="2">
        <v>29950.819102391099</v>
      </c>
      <c r="AN128" s="2">
        <v>30407.949742249399</v>
      </c>
      <c r="AO128" s="2">
        <v>30860.238323322701</v>
      </c>
      <c r="AP128" s="2">
        <v>31325.1218742251</v>
      </c>
      <c r="AQ128" s="2">
        <v>31804.959372106201</v>
      </c>
      <c r="AR128" s="2"/>
      <c r="AS128" s="2"/>
      <c r="AT128" s="2"/>
      <c r="AU128" s="2"/>
      <c r="AV128" s="2"/>
      <c r="AW128" s="2"/>
      <c r="AX128" s="2"/>
      <c r="AY128" s="2"/>
      <c r="AZ128" s="2"/>
      <c r="BA128" s="2"/>
      <c r="BB128" s="2"/>
      <c r="BC128" s="2"/>
      <c r="BD128" s="2"/>
      <c r="BE128" s="2"/>
      <c r="BF128" s="2"/>
      <c r="BG128" s="2"/>
      <c r="BH128" s="2"/>
    </row>
    <row r="129" spans="1:60">
      <c r="A129" t="s">
        <v>196</v>
      </c>
      <c r="B129" t="s">
        <v>321</v>
      </c>
      <c r="C129" s="2">
        <v>11874</v>
      </c>
      <c r="D129" s="2">
        <v>11998</v>
      </c>
      <c r="E129" s="2">
        <v>12023</v>
      </c>
      <c r="F129" s="2">
        <v>12144</v>
      </c>
      <c r="G129" s="2">
        <v>12185</v>
      </c>
      <c r="H129" s="2">
        <v>12307</v>
      </c>
      <c r="I129" s="2">
        <v>12399</v>
      </c>
      <c r="J129" s="2">
        <v>12552</v>
      </c>
      <c r="K129" s="2">
        <v>12717</v>
      </c>
      <c r="L129" s="2">
        <v>12832</v>
      </c>
      <c r="M129" s="2">
        <v>12973</v>
      </c>
      <c r="N129" s="2">
        <v>12972</v>
      </c>
      <c r="O129" s="2">
        <v>12985</v>
      </c>
      <c r="P129" s="2">
        <v>12991</v>
      </c>
      <c r="Q129" s="2">
        <v>12989</v>
      </c>
      <c r="R129" s="2">
        <v>12993</v>
      </c>
      <c r="S129" s="2">
        <v>13061</v>
      </c>
      <c r="T129" s="2">
        <v>13142</v>
      </c>
      <c r="U129" s="2">
        <v>13165</v>
      </c>
      <c r="V129" s="2">
        <v>13105</v>
      </c>
      <c r="W129" s="2">
        <v>13109.3099216354</v>
      </c>
      <c r="X129" s="2">
        <v>13110.5022238294</v>
      </c>
      <c r="Y129" s="2">
        <v>13115.5642510296</v>
      </c>
      <c r="Z129" s="2">
        <v>13131.2839289405</v>
      </c>
      <c r="AA129" s="2">
        <v>13134.2851361347</v>
      </c>
      <c r="AB129" s="2">
        <v>13137.0908310702</v>
      </c>
      <c r="AC129" s="2">
        <v>13140.489236335399</v>
      </c>
      <c r="AD129" s="2">
        <v>13143.9092543809</v>
      </c>
      <c r="AE129" s="2">
        <v>13147.514175316701</v>
      </c>
      <c r="AF129" s="2">
        <v>13151.2956221653</v>
      </c>
      <c r="AG129" s="2">
        <v>13155.125566377001</v>
      </c>
      <c r="AH129" s="2">
        <v>13158.9640619776</v>
      </c>
      <c r="AI129" s="2">
        <v>13163.045585501701</v>
      </c>
      <c r="AJ129" s="2">
        <v>13166.915037725001</v>
      </c>
      <c r="AK129" s="2">
        <v>13170.954303431099</v>
      </c>
      <c r="AL129" s="2">
        <v>13175.136787941199</v>
      </c>
      <c r="AM129" s="2">
        <v>13179.237264547601</v>
      </c>
      <c r="AN129" s="2">
        <v>13183.5537503386</v>
      </c>
      <c r="AO129" s="2">
        <v>13187.824513797799</v>
      </c>
      <c r="AP129" s="2">
        <v>13192.214207442399</v>
      </c>
      <c r="AQ129" s="2">
        <v>13196.7451041698</v>
      </c>
      <c r="AR129" s="2"/>
      <c r="AS129" s="2"/>
      <c r="AT129" s="2"/>
      <c r="AU129" s="2"/>
      <c r="AV129" s="2"/>
      <c r="AW129" s="2"/>
      <c r="AX129" s="2"/>
      <c r="AY129" s="2"/>
      <c r="AZ129" s="2"/>
      <c r="BA129" s="2"/>
      <c r="BB129" s="2"/>
      <c r="BC129" s="2"/>
      <c r="BD129" s="2"/>
      <c r="BE129" s="2"/>
      <c r="BF129" s="2"/>
      <c r="BG129" s="2"/>
      <c r="BH129" s="2"/>
    </row>
    <row r="130" spans="1:60">
      <c r="A130" t="s">
        <v>196</v>
      </c>
      <c r="B130" t="s">
        <v>322</v>
      </c>
      <c r="C130" s="2">
        <v>23280</v>
      </c>
      <c r="D130" s="2">
        <v>23302</v>
      </c>
      <c r="E130" s="2">
        <v>23375</v>
      </c>
      <c r="F130" s="2">
        <v>23392</v>
      </c>
      <c r="G130" s="2">
        <v>23488</v>
      </c>
      <c r="H130" s="2">
        <v>23890</v>
      </c>
      <c r="I130" s="2">
        <v>24213</v>
      </c>
      <c r="J130" s="2">
        <v>24507</v>
      </c>
      <c r="K130" s="2">
        <v>24915</v>
      </c>
      <c r="L130" s="2">
        <v>25316</v>
      </c>
      <c r="M130" s="2">
        <v>25662</v>
      </c>
      <c r="N130" s="2">
        <v>25926</v>
      </c>
      <c r="O130" s="2">
        <v>26262</v>
      </c>
      <c r="P130" s="2">
        <v>26587</v>
      </c>
      <c r="Q130" s="2">
        <v>26916</v>
      </c>
      <c r="R130" s="2">
        <v>27293</v>
      </c>
      <c r="S130" s="2">
        <v>27640</v>
      </c>
      <c r="T130" s="2">
        <v>27954</v>
      </c>
      <c r="U130" s="2">
        <v>28249</v>
      </c>
      <c r="V130" s="2">
        <v>28424</v>
      </c>
      <c r="W130" s="2">
        <v>28511.903746756601</v>
      </c>
      <c r="X130" s="2">
        <v>28542.8770741474</v>
      </c>
      <c r="Y130" s="2">
        <v>28604.486184077199</v>
      </c>
      <c r="Z130" s="2">
        <v>28675.506117173201</v>
      </c>
      <c r="AA130" s="2">
        <v>28774.6660332959</v>
      </c>
      <c r="AB130" s="2">
        <v>28974.197978329201</v>
      </c>
      <c r="AC130" s="2">
        <v>29166.020491846499</v>
      </c>
      <c r="AD130" s="2">
        <v>29359.062764370501</v>
      </c>
      <c r="AE130" s="2">
        <v>29760.7502632469</v>
      </c>
      <c r="AF130" s="2">
        <v>29974.193453734901</v>
      </c>
      <c r="AG130" s="2">
        <v>30190.373956508101</v>
      </c>
      <c r="AH130" s="2">
        <v>30407.037325357702</v>
      </c>
      <c r="AI130" s="2">
        <v>30637.418357435999</v>
      </c>
      <c r="AJ130" s="2">
        <v>30855.829027467498</v>
      </c>
      <c r="AK130" s="2">
        <v>31083.8248103636</v>
      </c>
      <c r="AL130" s="2">
        <v>31319.9046486117</v>
      </c>
      <c r="AM130" s="2">
        <v>31519.119859656701</v>
      </c>
      <c r="AN130" s="2">
        <v>31709.637051847199</v>
      </c>
      <c r="AO130" s="2">
        <v>31898.136221523699</v>
      </c>
      <c r="AP130" s="2">
        <v>32091.884567900099</v>
      </c>
      <c r="AQ130" s="2">
        <v>32291.8652456247</v>
      </c>
      <c r="AR130" s="2"/>
      <c r="AS130" s="2"/>
      <c r="AT130" s="2"/>
      <c r="AU130" s="2"/>
      <c r="AV130" s="2"/>
      <c r="AW130" s="2"/>
      <c r="AX130" s="2"/>
      <c r="AY130" s="2"/>
      <c r="AZ130" s="2"/>
      <c r="BA130" s="2"/>
      <c r="BB130" s="2"/>
      <c r="BC130" s="2"/>
      <c r="BD130" s="2"/>
      <c r="BE130" s="2"/>
      <c r="BF130" s="2"/>
      <c r="BG130" s="2"/>
      <c r="BH130" s="2"/>
    </row>
    <row r="131" spans="1:60">
      <c r="A131" t="s">
        <v>196</v>
      </c>
      <c r="B131" t="s">
        <v>323</v>
      </c>
      <c r="C131" s="2">
        <v>8392</v>
      </c>
      <c r="D131" s="2">
        <v>8266</v>
      </c>
      <c r="E131" s="2">
        <v>8177</v>
      </c>
      <c r="F131" s="2">
        <v>8099</v>
      </c>
      <c r="G131" s="2">
        <v>8052</v>
      </c>
      <c r="H131" s="2">
        <v>7998</v>
      </c>
      <c r="I131" s="2">
        <v>8006</v>
      </c>
      <c r="J131" s="2">
        <v>8095</v>
      </c>
      <c r="K131" s="2">
        <v>8134</v>
      </c>
      <c r="L131" s="2">
        <v>8120</v>
      </c>
      <c r="M131" s="2">
        <v>8104</v>
      </c>
      <c r="N131" s="2">
        <v>8163</v>
      </c>
      <c r="O131" s="2">
        <v>8249</v>
      </c>
      <c r="P131" s="2">
        <v>8369</v>
      </c>
      <c r="Q131" s="2">
        <v>8484</v>
      </c>
      <c r="R131" s="2">
        <v>8636</v>
      </c>
      <c r="S131" s="2">
        <v>8747</v>
      </c>
      <c r="T131" s="2">
        <v>8801</v>
      </c>
      <c r="U131" s="2">
        <v>8837</v>
      </c>
      <c r="V131" s="2">
        <v>8821</v>
      </c>
      <c r="W131" s="2">
        <v>8873.0616424607997</v>
      </c>
      <c r="X131" s="2">
        <v>8941.3194448393097</v>
      </c>
      <c r="Y131" s="2">
        <v>8953.7362092769999</v>
      </c>
      <c r="Z131" s="2">
        <v>8970.1612698979607</v>
      </c>
      <c r="AA131" s="2">
        <v>8994.0542907367308</v>
      </c>
      <c r="AB131" s="2">
        <v>9015.3821848498301</v>
      </c>
      <c r="AC131" s="2">
        <v>9038.7555471113101</v>
      </c>
      <c r="AD131" s="2">
        <v>9062.2775582778704</v>
      </c>
      <c r="AE131" s="2">
        <v>9087.0712812694892</v>
      </c>
      <c r="AF131" s="2">
        <v>9113.0790990392507</v>
      </c>
      <c r="AG131" s="2">
        <v>9139.4204616085299</v>
      </c>
      <c r="AH131" s="2">
        <v>9165.8206550354207</v>
      </c>
      <c r="AI131" s="2">
        <v>9193.8923295793502</v>
      </c>
      <c r="AJ131" s="2">
        <v>9220.5054288036408</v>
      </c>
      <c r="AK131" s="2">
        <v>9248.2864640402804</v>
      </c>
      <c r="AL131" s="2">
        <v>9277.0525312919999</v>
      </c>
      <c r="AM131" s="2">
        <v>9305.2545682003401</v>
      </c>
      <c r="AN131" s="2">
        <v>9334.9422556528207</v>
      </c>
      <c r="AO131" s="2">
        <v>9364.3154824935209</v>
      </c>
      <c r="AP131" s="2">
        <v>9394.5066710226001</v>
      </c>
      <c r="AQ131" s="2">
        <v>9425.6690238403007</v>
      </c>
      <c r="AR131" s="2"/>
      <c r="AS131" s="2"/>
      <c r="AT131" s="2"/>
      <c r="AU131" s="2"/>
      <c r="AV131" s="2"/>
      <c r="AW131" s="2"/>
      <c r="AX131" s="2"/>
      <c r="AY131" s="2"/>
      <c r="AZ131" s="2"/>
      <c r="BA131" s="2"/>
      <c r="BB131" s="2"/>
      <c r="BC131" s="2"/>
      <c r="BD131" s="2"/>
      <c r="BE131" s="2"/>
      <c r="BF131" s="2"/>
      <c r="BG131" s="2"/>
      <c r="BH131" s="2"/>
    </row>
    <row r="132" spans="1:60">
      <c r="A132" t="s">
        <v>196</v>
      </c>
      <c r="B132" t="s">
        <v>117</v>
      </c>
      <c r="C132" s="2">
        <v>21486</v>
      </c>
      <c r="D132" s="2">
        <v>21214</v>
      </c>
      <c r="E132" s="2">
        <v>20964</v>
      </c>
      <c r="F132" s="2">
        <v>20874</v>
      </c>
      <c r="G132" s="2">
        <v>21184</v>
      </c>
      <c r="H132" s="2">
        <v>21530</v>
      </c>
      <c r="I132" s="2">
        <v>21925</v>
      </c>
      <c r="J132" s="2">
        <v>22599</v>
      </c>
      <c r="K132" s="2">
        <v>23252</v>
      </c>
      <c r="L132" s="2">
        <v>23947</v>
      </c>
      <c r="M132" s="2">
        <v>24532</v>
      </c>
      <c r="N132" s="2">
        <v>25278</v>
      </c>
      <c r="O132" s="2">
        <v>26013</v>
      </c>
      <c r="P132" s="2">
        <v>26533</v>
      </c>
      <c r="Q132" s="2">
        <v>26908</v>
      </c>
      <c r="R132" s="2">
        <v>27301</v>
      </c>
      <c r="S132" s="2">
        <v>27767</v>
      </c>
      <c r="T132" s="2">
        <v>28105</v>
      </c>
      <c r="U132" s="2">
        <v>28405</v>
      </c>
      <c r="V132" s="2">
        <v>28570</v>
      </c>
      <c r="W132" s="2">
        <v>28565.0436727548</v>
      </c>
      <c r="X132" s="2">
        <v>28565.776838887101</v>
      </c>
      <c r="Y132" s="2">
        <v>28653.269195258599</v>
      </c>
      <c r="Z132" s="2">
        <v>28756.7368146482</v>
      </c>
      <c r="AA132" s="2">
        <v>29073.821735462901</v>
      </c>
      <c r="AB132" s="2">
        <v>29451.196615492499</v>
      </c>
      <c r="AC132" s="2">
        <v>29812.8503982654</v>
      </c>
      <c r="AD132" s="2">
        <v>30172.828612570502</v>
      </c>
      <c r="AE132" s="2">
        <v>30351.365914017399</v>
      </c>
      <c r="AF132" s="2">
        <v>30507.835518583699</v>
      </c>
      <c r="AG132" s="2">
        <v>30673.177672467002</v>
      </c>
      <c r="AH132" s="2">
        <v>30844.647308883399</v>
      </c>
      <c r="AI132" s="2">
        <v>31019.519525423701</v>
      </c>
      <c r="AJ132" s="2">
        <v>31207.520919252202</v>
      </c>
      <c r="AK132" s="2">
        <v>31381.618245609101</v>
      </c>
      <c r="AL132" s="2">
        <v>31594.9001360125</v>
      </c>
      <c r="AM132" s="2">
        <v>31803.4991753539</v>
      </c>
      <c r="AN132" s="2">
        <v>32036.6263498921</v>
      </c>
      <c r="AO132" s="2">
        <v>32265.962163013701</v>
      </c>
      <c r="AP132" s="2">
        <v>32529.103318306301</v>
      </c>
      <c r="AQ132" s="2">
        <v>32767.071795326599</v>
      </c>
      <c r="AR132" s="2"/>
      <c r="AS132" s="2"/>
      <c r="AT132" s="2"/>
      <c r="AU132" s="2"/>
      <c r="AV132" s="2"/>
      <c r="AW132" s="2"/>
      <c r="AX132" s="2"/>
      <c r="AY132" s="2"/>
      <c r="AZ132" s="2"/>
      <c r="BA132" s="2"/>
      <c r="BB132" s="2"/>
      <c r="BC132" s="2"/>
      <c r="BD132" s="2"/>
      <c r="BE132" s="2"/>
      <c r="BF132" s="2"/>
      <c r="BG132" s="2"/>
      <c r="BH132" s="2"/>
    </row>
    <row r="133" spans="1:60">
      <c r="A133" t="s">
        <v>196</v>
      </c>
      <c r="B133" t="s">
        <v>324</v>
      </c>
      <c r="C133" s="2">
        <v>16371</v>
      </c>
      <c r="D133" s="2">
        <v>16221</v>
      </c>
      <c r="E133" s="2">
        <v>16283</v>
      </c>
      <c r="F133" s="2">
        <v>16454</v>
      </c>
      <c r="G133" s="2">
        <v>16775</v>
      </c>
      <c r="H133" s="2">
        <v>17168</v>
      </c>
      <c r="I133" s="2">
        <v>17469</v>
      </c>
      <c r="J133" s="2">
        <v>18043</v>
      </c>
      <c r="K133" s="2">
        <v>18392</v>
      </c>
      <c r="L133" s="2">
        <v>18789</v>
      </c>
      <c r="M133" s="2">
        <v>19144</v>
      </c>
      <c r="N133" s="2">
        <v>19706</v>
      </c>
      <c r="O133" s="2">
        <v>20396</v>
      </c>
      <c r="P133" s="2">
        <v>21053</v>
      </c>
      <c r="Q133" s="2">
        <v>21558</v>
      </c>
      <c r="R133" s="2">
        <v>22073</v>
      </c>
      <c r="S133" s="2">
        <v>22633</v>
      </c>
      <c r="T133" s="2">
        <v>23166</v>
      </c>
      <c r="U133" s="2">
        <v>23692</v>
      </c>
      <c r="V133" s="2">
        <v>23937</v>
      </c>
      <c r="W133" s="2">
        <v>24011.368080798798</v>
      </c>
      <c r="X133" s="2">
        <v>24115.801053443702</v>
      </c>
      <c r="Y133" s="2">
        <v>24180.5551618668</v>
      </c>
      <c r="Z133" s="2">
        <v>24413.190048575099</v>
      </c>
      <c r="AA133" s="2">
        <v>24526.541493286099</v>
      </c>
      <c r="AB133" s="2">
        <v>24743.5261656701</v>
      </c>
      <c r="AC133" s="2">
        <v>25459.7637911811</v>
      </c>
      <c r="AD133" s="2">
        <v>25958.7227358565</v>
      </c>
      <c r="AE133" s="2">
        <v>26177.448168845101</v>
      </c>
      <c r="AF133" s="2">
        <v>26406.8841121642</v>
      </c>
      <c r="AG133" s="2">
        <v>26639.262511381701</v>
      </c>
      <c r="AH133" s="2">
        <v>26872.160148384599</v>
      </c>
      <c r="AI133" s="2">
        <v>27119.802669903998</v>
      </c>
      <c r="AJ133" s="2">
        <v>27354.578286281401</v>
      </c>
      <c r="AK133" s="2">
        <v>27599.657211288199</v>
      </c>
      <c r="AL133" s="2">
        <v>27853.425906210799</v>
      </c>
      <c r="AM133" s="2">
        <v>28102.2188231972</v>
      </c>
      <c r="AN133" s="2">
        <v>28364.117861795599</v>
      </c>
      <c r="AO133" s="2">
        <v>28623.2427922688</v>
      </c>
      <c r="AP133" s="2">
        <v>28889.583624762701</v>
      </c>
      <c r="AQ133" s="2">
        <v>29164.4918751595</v>
      </c>
      <c r="AR133" s="2"/>
      <c r="AS133" s="2"/>
      <c r="AT133" s="2"/>
      <c r="AU133" s="2"/>
      <c r="AV133" s="2"/>
      <c r="AW133" s="2"/>
      <c r="AX133" s="2"/>
      <c r="AY133" s="2"/>
      <c r="AZ133" s="2"/>
      <c r="BA133" s="2"/>
      <c r="BB133" s="2"/>
      <c r="BC133" s="2"/>
      <c r="BD133" s="2"/>
      <c r="BE133" s="2"/>
      <c r="BF133" s="2"/>
      <c r="BG133" s="2"/>
      <c r="BH133" s="2"/>
    </row>
    <row r="134" spans="1:60">
      <c r="A134" t="s">
        <v>196</v>
      </c>
      <c r="B134" t="s">
        <v>120</v>
      </c>
      <c r="C134" s="2">
        <v>17557</v>
      </c>
      <c r="D134" s="2">
        <v>17577</v>
      </c>
      <c r="E134" s="2">
        <v>17685</v>
      </c>
      <c r="F134" s="2">
        <v>17691</v>
      </c>
      <c r="G134" s="2">
        <v>17869</v>
      </c>
      <c r="H134" s="2">
        <v>18036</v>
      </c>
      <c r="I134" s="2">
        <v>18585</v>
      </c>
      <c r="J134" s="2">
        <v>18956</v>
      </c>
      <c r="K134" s="2">
        <v>19245</v>
      </c>
      <c r="L134" s="2">
        <v>19571</v>
      </c>
      <c r="M134" s="2">
        <v>19837</v>
      </c>
      <c r="N134" s="2">
        <v>20111</v>
      </c>
      <c r="O134" s="2">
        <v>20456</v>
      </c>
      <c r="P134" s="2">
        <v>20827</v>
      </c>
      <c r="Q134" s="2">
        <v>21187</v>
      </c>
      <c r="R134" s="2">
        <v>21539</v>
      </c>
      <c r="S134" s="2">
        <v>22003</v>
      </c>
      <c r="T134" s="2">
        <v>22319</v>
      </c>
      <c r="U134" s="2">
        <v>22736</v>
      </c>
      <c r="V134" s="2">
        <v>22877</v>
      </c>
      <c r="W134" s="2">
        <v>22940.0655928673</v>
      </c>
      <c r="X134" s="2">
        <v>22968.183766306902</v>
      </c>
      <c r="Y134" s="2">
        <v>23091.674080501602</v>
      </c>
      <c r="Z134" s="2">
        <v>23254.1463822962</v>
      </c>
      <c r="AA134" s="2">
        <v>23829.0124235357</v>
      </c>
      <c r="AB134" s="2">
        <v>24079.069007677699</v>
      </c>
      <c r="AC134" s="2">
        <v>24313.9932939194</v>
      </c>
      <c r="AD134" s="2">
        <v>24550.4114412366</v>
      </c>
      <c r="AE134" s="2">
        <v>24799.611690391801</v>
      </c>
      <c r="AF134" s="2">
        <v>25061.0147355839</v>
      </c>
      <c r="AG134" s="2">
        <v>25325.7701925277</v>
      </c>
      <c r="AH134" s="2">
        <v>25457.988954555</v>
      </c>
      <c r="AI134" s="2">
        <v>25568.586540440599</v>
      </c>
      <c r="AJ134" s="2">
        <v>25673.437597472399</v>
      </c>
      <c r="AK134" s="2">
        <v>25782.8901160557</v>
      </c>
      <c r="AL134" s="2">
        <v>25896.223493263798</v>
      </c>
      <c r="AM134" s="2">
        <v>26007.334686455299</v>
      </c>
      <c r="AN134" s="2">
        <v>26124.299088386801</v>
      </c>
      <c r="AO134" s="2">
        <v>26240.024566293199</v>
      </c>
      <c r="AP134" s="2">
        <v>26358.972212034001</v>
      </c>
      <c r="AQ134" s="2">
        <v>26481.746541977998</v>
      </c>
      <c r="AR134" s="2"/>
      <c r="AS134" s="2"/>
      <c r="AT134" s="2"/>
      <c r="AU134" s="2"/>
      <c r="AV134" s="2"/>
      <c r="AW134" s="2"/>
      <c r="AX134" s="2"/>
      <c r="AY134" s="2"/>
      <c r="AZ134" s="2"/>
      <c r="BA134" s="2"/>
      <c r="BB134" s="2"/>
      <c r="BC134" s="2"/>
      <c r="BD134" s="2"/>
      <c r="BE134" s="2"/>
      <c r="BF134" s="2"/>
      <c r="BG134" s="2"/>
      <c r="BH134" s="2"/>
    </row>
    <row r="135" spans="1:60">
      <c r="A135" t="s">
        <v>196</v>
      </c>
      <c r="B135" t="s">
        <v>325</v>
      </c>
      <c r="C135" s="2">
        <v>16832</v>
      </c>
      <c r="D135" s="2">
        <v>16815</v>
      </c>
      <c r="E135" s="2">
        <v>16865</v>
      </c>
      <c r="F135" s="2">
        <v>16844</v>
      </c>
      <c r="G135" s="2">
        <v>16899</v>
      </c>
      <c r="H135" s="2">
        <v>16868</v>
      </c>
      <c r="I135" s="2">
        <v>16955</v>
      </c>
      <c r="J135" s="2">
        <v>17189</v>
      </c>
      <c r="K135" s="2">
        <v>17385</v>
      </c>
      <c r="L135" s="2">
        <v>17428</v>
      </c>
      <c r="M135" s="2">
        <v>17475</v>
      </c>
      <c r="N135" s="2">
        <v>17607</v>
      </c>
      <c r="O135" s="2">
        <v>17749</v>
      </c>
      <c r="P135" s="2">
        <v>17868</v>
      </c>
      <c r="Q135" s="2">
        <v>17976</v>
      </c>
      <c r="R135" s="2">
        <v>18080</v>
      </c>
      <c r="S135" s="2">
        <v>18166</v>
      </c>
      <c r="T135" s="2">
        <v>18242</v>
      </c>
      <c r="U135" s="2">
        <v>18359</v>
      </c>
      <c r="V135" s="2">
        <v>18469</v>
      </c>
      <c r="W135" s="2">
        <v>18494.8238985852</v>
      </c>
      <c r="X135" s="2">
        <v>18510.424510782101</v>
      </c>
      <c r="Y135" s="2">
        <v>18564.029863325901</v>
      </c>
      <c r="Z135" s="2">
        <v>18622.424958905998</v>
      </c>
      <c r="AA135" s="2">
        <v>18746.3220907783</v>
      </c>
      <c r="AB135" s="2">
        <v>18860.533337692101</v>
      </c>
      <c r="AC135" s="2">
        <v>19008.307881679099</v>
      </c>
      <c r="AD135" s="2">
        <v>19157.022082359999</v>
      </c>
      <c r="AE135" s="2">
        <v>19313.776642615099</v>
      </c>
      <c r="AF135" s="2">
        <v>19478.207134420001</v>
      </c>
      <c r="AG135" s="2">
        <v>19644.746401309199</v>
      </c>
      <c r="AH135" s="2">
        <v>19811.657623019601</v>
      </c>
      <c r="AI135" s="2">
        <v>19955.175309278398</v>
      </c>
      <c r="AJ135" s="2">
        <v>20089.0854120556</v>
      </c>
      <c r="AK135" s="2">
        <v>20228.8722570461</v>
      </c>
      <c r="AL135" s="2">
        <v>20373.6155282584</v>
      </c>
      <c r="AM135" s="2">
        <v>20449.832392216402</v>
      </c>
      <c r="AN135" s="2">
        <v>20519.8298925706</v>
      </c>
      <c r="AO135" s="2">
        <v>20589.085958166099</v>
      </c>
      <c r="AP135" s="2">
        <v>20660.270611959601</v>
      </c>
      <c r="AQ135" s="2">
        <v>20733.7450725448</v>
      </c>
      <c r="AR135" s="2"/>
      <c r="AS135" s="2"/>
      <c r="AT135" s="2"/>
      <c r="AU135" s="2"/>
      <c r="AV135" s="2"/>
      <c r="AW135" s="2"/>
      <c r="AX135" s="2"/>
      <c r="AY135" s="2"/>
      <c r="AZ135" s="2"/>
      <c r="BA135" s="2"/>
      <c r="BB135" s="2"/>
      <c r="BC135" s="2"/>
      <c r="BD135" s="2"/>
      <c r="BE135" s="2"/>
      <c r="BF135" s="2"/>
      <c r="BG135" s="2"/>
      <c r="BH135" s="2"/>
    </row>
    <row r="136" spans="1:60">
      <c r="A136" t="s">
        <v>196</v>
      </c>
      <c r="B136" t="s">
        <v>326</v>
      </c>
      <c r="C136" s="2">
        <v>13664</v>
      </c>
      <c r="D136" s="2">
        <v>13489</v>
      </c>
      <c r="E136" s="2">
        <v>13434</v>
      </c>
      <c r="F136" s="2">
        <v>13405</v>
      </c>
      <c r="G136" s="2">
        <v>13355</v>
      </c>
      <c r="H136" s="2">
        <v>13378</v>
      </c>
      <c r="I136" s="2">
        <v>13634</v>
      </c>
      <c r="J136" s="2">
        <v>13727</v>
      </c>
      <c r="K136" s="2">
        <v>13818</v>
      </c>
      <c r="L136" s="2">
        <v>13867</v>
      </c>
      <c r="M136" s="2">
        <v>13966</v>
      </c>
      <c r="N136" s="2">
        <v>13968</v>
      </c>
      <c r="O136" s="2">
        <v>14001</v>
      </c>
      <c r="P136" s="2">
        <v>14048</v>
      </c>
      <c r="Q136" s="2">
        <v>14047</v>
      </c>
      <c r="R136" s="2">
        <v>14041</v>
      </c>
      <c r="S136" s="2">
        <v>14164</v>
      </c>
      <c r="T136" s="2">
        <v>14306</v>
      </c>
      <c r="U136" s="2">
        <v>14505</v>
      </c>
      <c r="V136" s="2">
        <v>14549</v>
      </c>
      <c r="W136" s="2">
        <v>14448.5268670023</v>
      </c>
      <c r="X136" s="2">
        <v>14435.842108549599</v>
      </c>
      <c r="Y136" s="2">
        <v>14439.135378810601</v>
      </c>
      <c r="Z136" s="2">
        <v>14436.5991539936</v>
      </c>
      <c r="AA136" s="2">
        <v>14478.0157330168</v>
      </c>
      <c r="AB136" s="2">
        <v>14472.6634046525</v>
      </c>
      <c r="AC136" s="2">
        <v>14470.421067076801</v>
      </c>
      <c r="AD136" s="2">
        <v>14467.9740220883</v>
      </c>
      <c r="AE136" s="2">
        <v>14465.412895921399</v>
      </c>
      <c r="AF136" s="2">
        <v>14462.426504715701</v>
      </c>
      <c r="AG136" s="2">
        <v>14458.996214446899</v>
      </c>
      <c r="AH136" s="2">
        <v>14455.3448216169</v>
      </c>
      <c r="AI136" s="2">
        <v>14451.594551398301</v>
      </c>
      <c r="AJ136" s="2">
        <v>14447.6639408098</v>
      </c>
      <c r="AK136" s="2">
        <v>14443.5233661523</v>
      </c>
      <c r="AL136" s="2">
        <v>14438.6344769651</v>
      </c>
      <c r="AM136" s="2">
        <v>14429.1115525324</v>
      </c>
      <c r="AN136" s="2">
        <v>14419.174440028401</v>
      </c>
      <c r="AO136" s="2">
        <v>14409.197423405099</v>
      </c>
      <c r="AP136" s="2">
        <v>14398.9570327809</v>
      </c>
      <c r="AQ136" s="2">
        <v>14388.118575595599</v>
      </c>
      <c r="AR136" s="2"/>
      <c r="AS136" s="2"/>
      <c r="AT136" s="2"/>
      <c r="AU136" s="2"/>
      <c r="AV136" s="2"/>
      <c r="AW136" s="2"/>
      <c r="AX136" s="2"/>
      <c r="AY136" s="2"/>
      <c r="AZ136" s="2"/>
      <c r="BA136" s="2"/>
      <c r="BB136" s="2"/>
      <c r="BC136" s="2"/>
      <c r="BD136" s="2"/>
      <c r="BE136" s="2"/>
      <c r="BF136" s="2"/>
      <c r="BG136" s="2"/>
      <c r="BH136" s="2"/>
    </row>
    <row r="137" spans="1:60">
      <c r="A137" t="s">
        <v>196</v>
      </c>
      <c r="B137" t="s">
        <v>327</v>
      </c>
      <c r="C137" s="2">
        <v>18107</v>
      </c>
      <c r="D137" s="2">
        <v>18156</v>
      </c>
      <c r="E137" s="2">
        <v>18375</v>
      </c>
      <c r="F137" s="2">
        <v>18741</v>
      </c>
      <c r="G137" s="2">
        <v>19013</v>
      </c>
      <c r="H137" s="2">
        <v>19252</v>
      </c>
      <c r="I137" s="2">
        <v>19542</v>
      </c>
      <c r="J137" s="2">
        <v>19817</v>
      </c>
      <c r="K137" s="2">
        <v>20014</v>
      </c>
      <c r="L137" s="2">
        <v>20160</v>
      </c>
      <c r="M137" s="2">
        <v>20258</v>
      </c>
      <c r="N137" s="2">
        <v>20438</v>
      </c>
      <c r="O137" s="2">
        <v>20634</v>
      </c>
      <c r="P137" s="2">
        <v>20884</v>
      </c>
      <c r="Q137" s="2">
        <v>21083</v>
      </c>
      <c r="R137" s="2">
        <v>21315</v>
      </c>
      <c r="S137" s="2">
        <v>21535</v>
      </c>
      <c r="T137" s="2">
        <v>21906</v>
      </c>
      <c r="U137" s="2">
        <v>22118</v>
      </c>
      <c r="V137" s="2">
        <v>22184</v>
      </c>
      <c r="W137" s="2">
        <v>22184.104954388298</v>
      </c>
      <c r="X137" s="2">
        <v>22184.082743450901</v>
      </c>
      <c r="Y137" s="2">
        <v>22183.218662523199</v>
      </c>
      <c r="Z137" s="2">
        <v>22181.6561934538</v>
      </c>
      <c r="AA137" s="2">
        <v>22179.003507679601</v>
      </c>
      <c r="AB137" s="2">
        <v>22176.4917654237</v>
      </c>
      <c r="AC137" s="2">
        <v>22174.1645676718</v>
      </c>
      <c r="AD137" s="2">
        <v>22171.848172433602</v>
      </c>
      <c r="AE137" s="2">
        <v>22169.472901517202</v>
      </c>
      <c r="AF137" s="2">
        <v>22166.793389597598</v>
      </c>
      <c r="AG137" s="2">
        <v>22163.9619357673</v>
      </c>
      <c r="AH137" s="2">
        <v>22161.025530328701</v>
      </c>
      <c r="AI137" s="2">
        <v>22158.030874753898</v>
      </c>
      <c r="AJ137" s="2">
        <v>22154.8113848186</v>
      </c>
      <c r="AK137" s="2">
        <v>22151.829999790301</v>
      </c>
      <c r="AL137" s="2">
        <v>22148.177585559999</v>
      </c>
      <c r="AM137" s="2">
        <v>22144.605427856601</v>
      </c>
      <c r="AN137" s="2">
        <v>22140.613165886101</v>
      </c>
      <c r="AO137" s="2">
        <v>22136.685827670499</v>
      </c>
      <c r="AP137" s="2">
        <v>22132.179577155799</v>
      </c>
      <c r="AQ137" s="2">
        <v>22128.1044089633</v>
      </c>
      <c r="AR137" s="2"/>
      <c r="AS137" s="2"/>
      <c r="AT137" s="2"/>
      <c r="AU137" s="2"/>
      <c r="AV137" s="2"/>
      <c r="AW137" s="2"/>
      <c r="AX137" s="2"/>
      <c r="AY137" s="2"/>
      <c r="AZ137" s="2"/>
      <c r="BA137" s="2"/>
      <c r="BB137" s="2"/>
      <c r="BC137" s="2"/>
      <c r="BD137" s="2"/>
      <c r="BE137" s="2"/>
      <c r="BF137" s="2"/>
      <c r="BG137" s="2"/>
      <c r="BH137" s="2"/>
    </row>
    <row r="138" spans="1:60">
      <c r="A138" t="s">
        <v>196</v>
      </c>
      <c r="B138" t="s">
        <v>123</v>
      </c>
      <c r="C138" s="2">
        <v>6711</v>
      </c>
      <c r="D138" s="2">
        <v>6681</v>
      </c>
      <c r="E138" s="2">
        <v>6647</v>
      </c>
      <c r="F138" s="2">
        <v>6608</v>
      </c>
      <c r="G138" s="2">
        <v>6546</v>
      </c>
      <c r="H138" s="2">
        <v>6499</v>
      </c>
      <c r="I138" s="2">
        <v>6543</v>
      </c>
      <c r="J138" s="2">
        <v>6625</v>
      </c>
      <c r="K138" s="2">
        <v>6721</v>
      </c>
      <c r="L138" s="2">
        <v>6734</v>
      </c>
      <c r="M138" s="2">
        <v>6702</v>
      </c>
      <c r="N138" s="2">
        <v>6700</v>
      </c>
      <c r="O138" s="2">
        <v>6708</v>
      </c>
      <c r="P138" s="2">
        <v>6713</v>
      </c>
      <c r="Q138" s="2">
        <v>6712</v>
      </c>
      <c r="R138" s="2">
        <v>6709</v>
      </c>
      <c r="S138" s="2">
        <v>6713</v>
      </c>
      <c r="T138" s="2">
        <v>6729</v>
      </c>
      <c r="U138" s="2">
        <v>6757</v>
      </c>
      <c r="V138" s="2">
        <v>6729</v>
      </c>
      <c r="W138" s="2">
        <v>6734.02704843026</v>
      </c>
      <c r="X138" s="2">
        <v>6742.40561353471</v>
      </c>
      <c r="Y138" s="2">
        <v>6762.4040136538497</v>
      </c>
      <c r="Z138" s="2">
        <v>6792.3208330705602</v>
      </c>
      <c r="AA138" s="2">
        <v>6910.1646002369798</v>
      </c>
      <c r="AB138" s="2">
        <v>6947.4700809308497</v>
      </c>
      <c r="AC138" s="2">
        <v>6990.9125617709497</v>
      </c>
      <c r="AD138" s="2">
        <v>7034.6312886379401</v>
      </c>
      <c r="AE138" s="2">
        <v>7080.7136975651601</v>
      </c>
      <c r="AF138" s="2">
        <v>7129.0526625367102</v>
      </c>
      <c r="AG138" s="2">
        <v>7178.0115624545297</v>
      </c>
      <c r="AH138" s="2">
        <v>7227.0798084790904</v>
      </c>
      <c r="AI138" s="2">
        <v>7272.2575251465096</v>
      </c>
      <c r="AJ138" s="2">
        <v>7312.3151238106602</v>
      </c>
      <c r="AK138" s="2">
        <v>7354.1306809899497</v>
      </c>
      <c r="AL138" s="2">
        <v>7397.4288928337801</v>
      </c>
      <c r="AM138" s="2">
        <v>7418.33629271676</v>
      </c>
      <c r="AN138" s="2">
        <v>7436.9888077674595</v>
      </c>
      <c r="AO138" s="2">
        <v>7455.4437515875397</v>
      </c>
      <c r="AP138" s="2">
        <v>7474.4126137885796</v>
      </c>
      <c r="AQ138" s="2">
        <v>7493.9916500530398</v>
      </c>
      <c r="AR138" s="2"/>
      <c r="AS138" s="2"/>
      <c r="AT138" s="2"/>
      <c r="AU138" s="2"/>
      <c r="AV138" s="2"/>
      <c r="AW138" s="2"/>
      <c r="AX138" s="2"/>
      <c r="AY138" s="2"/>
      <c r="AZ138" s="2"/>
      <c r="BA138" s="2"/>
      <c r="BB138" s="2"/>
      <c r="BC138" s="2"/>
      <c r="BD138" s="2"/>
      <c r="BE138" s="2"/>
      <c r="BF138" s="2"/>
      <c r="BG138" s="2"/>
      <c r="BH138" s="2"/>
    </row>
    <row r="139" spans="1:60">
      <c r="A139" t="s">
        <v>196</v>
      </c>
      <c r="B139" t="s">
        <v>328</v>
      </c>
      <c r="C139" s="2">
        <v>9140</v>
      </c>
      <c r="D139" s="2">
        <v>9396</v>
      </c>
      <c r="E139" s="2">
        <v>9378</v>
      </c>
      <c r="F139" s="2">
        <v>9473</v>
      </c>
      <c r="G139" s="2">
        <v>9503</v>
      </c>
      <c r="H139" s="2">
        <v>9597</v>
      </c>
      <c r="I139" s="2">
        <v>9590</v>
      </c>
      <c r="J139" s="2">
        <v>9714</v>
      </c>
      <c r="K139" s="2">
        <v>9938</v>
      </c>
      <c r="L139" s="2">
        <v>9960</v>
      </c>
      <c r="M139" s="2">
        <v>9982</v>
      </c>
      <c r="N139" s="2">
        <v>10282</v>
      </c>
      <c r="O139" s="2">
        <v>10602</v>
      </c>
      <c r="P139" s="2">
        <v>11131</v>
      </c>
      <c r="Q139" s="2">
        <v>12015</v>
      </c>
      <c r="R139" s="2">
        <v>12735</v>
      </c>
      <c r="S139" s="2">
        <v>13207</v>
      </c>
      <c r="T139" s="2">
        <v>13479</v>
      </c>
      <c r="U139" s="2">
        <v>13715</v>
      </c>
      <c r="V139" s="2">
        <v>13800</v>
      </c>
      <c r="W139" s="2">
        <v>13799.999999858201</v>
      </c>
      <c r="X139" s="2">
        <v>13799.999998364699</v>
      </c>
      <c r="Y139" s="2">
        <v>13863.750438688399</v>
      </c>
      <c r="Z139" s="2">
        <v>13890.005628495001</v>
      </c>
      <c r="AA139" s="2">
        <v>13993.505245357301</v>
      </c>
      <c r="AB139" s="2">
        <v>13995.556964042</v>
      </c>
      <c r="AC139" s="2">
        <v>13996.1782553709</v>
      </c>
      <c r="AD139" s="2">
        <v>13996.2477233143</v>
      </c>
      <c r="AE139" s="2">
        <v>13996.247723262501</v>
      </c>
      <c r="AF139" s="2">
        <v>13996.247723385301</v>
      </c>
      <c r="AG139" s="2">
        <v>13996.247726633001</v>
      </c>
      <c r="AH139" s="2">
        <v>13996.247728021801</v>
      </c>
      <c r="AI139" s="2">
        <v>13996.2477293795</v>
      </c>
      <c r="AJ139" s="2">
        <v>13996.247726626099</v>
      </c>
      <c r="AK139" s="2">
        <v>13996.2477266552</v>
      </c>
      <c r="AL139" s="2">
        <v>13996.2477257793</v>
      </c>
      <c r="AM139" s="2">
        <v>13996.2477253939</v>
      </c>
      <c r="AN139" s="2">
        <v>13996.247725703901</v>
      </c>
      <c r="AO139" s="2">
        <v>13996.2477257179</v>
      </c>
      <c r="AP139" s="2">
        <v>13996.247725936701</v>
      </c>
      <c r="AQ139" s="2">
        <v>13996.2477269271</v>
      </c>
      <c r="AR139" s="2"/>
      <c r="AS139" s="2"/>
      <c r="AT139" s="2"/>
      <c r="AU139" s="2"/>
      <c r="AV139" s="2"/>
      <c r="AW139" s="2"/>
      <c r="AX139" s="2"/>
      <c r="AY139" s="2"/>
      <c r="AZ139" s="2"/>
      <c r="BA139" s="2"/>
      <c r="BB139" s="2"/>
      <c r="BC139" s="2"/>
      <c r="BD139" s="2"/>
      <c r="BE139" s="2"/>
      <c r="BF139" s="2"/>
      <c r="BG139" s="2"/>
      <c r="BH139" s="2"/>
    </row>
    <row r="140" spans="1:60">
      <c r="A140" t="s">
        <v>196</v>
      </c>
      <c r="B140" t="s">
        <v>329</v>
      </c>
      <c r="C140" s="2">
        <v>18063</v>
      </c>
      <c r="D140" s="2">
        <v>18247</v>
      </c>
      <c r="E140" s="2">
        <v>18215</v>
      </c>
      <c r="F140" s="2">
        <v>18281</v>
      </c>
      <c r="G140" s="2">
        <v>18316</v>
      </c>
      <c r="H140" s="2">
        <v>18530</v>
      </c>
      <c r="I140" s="2">
        <v>18921</v>
      </c>
      <c r="J140" s="2">
        <v>19498</v>
      </c>
      <c r="K140" s="2">
        <v>19950</v>
      </c>
      <c r="L140" s="2">
        <v>20150</v>
      </c>
      <c r="M140" s="2">
        <v>20408</v>
      </c>
      <c r="N140" s="2">
        <v>20442</v>
      </c>
      <c r="O140" s="2">
        <v>20512</v>
      </c>
      <c r="P140" s="2">
        <v>20676</v>
      </c>
      <c r="Q140" s="2">
        <v>20944</v>
      </c>
      <c r="R140" s="2">
        <v>21348</v>
      </c>
      <c r="S140" s="2">
        <v>21569</v>
      </c>
      <c r="T140" s="2">
        <v>21759</v>
      </c>
      <c r="U140" s="2">
        <v>21903</v>
      </c>
      <c r="V140" s="2">
        <v>21910</v>
      </c>
      <c r="W140" s="2">
        <v>21934.157595012399</v>
      </c>
      <c r="X140" s="2">
        <v>21964.450799403501</v>
      </c>
      <c r="Y140" s="2">
        <v>22097.210883192201</v>
      </c>
      <c r="Z140" s="2">
        <v>22311.882572146598</v>
      </c>
      <c r="AA140" s="2">
        <v>22412.067215054602</v>
      </c>
      <c r="AB140" s="2">
        <v>22505.645195401201</v>
      </c>
      <c r="AC140" s="2">
        <v>22722.2947870975</v>
      </c>
      <c r="AD140" s="2">
        <v>22940.321907488</v>
      </c>
      <c r="AE140" s="2">
        <v>23170.136820994099</v>
      </c>
      <c r="AF140" s="2">
        <v>23411.205272742201</v>
      </c>
      <c r="AG140" s="2">
        <v>23655.365376555699</v>
      </c>
      <c r="AH140" s="2">
        <v>23900.070784652198</v>
      </c>
      <c r="AI140" s="2">
        <v>24160.2692782103</v>
      </c>
      <c r="AJ140" s="2">
        <v>24409.464146023802</v>
      </c>
      <c r="AK140" s="2">
        <v>24601.308305545401</v>
      </c>
      <c r="AL140" s="2">
        <v>24799.954620588898</v>
      </c>
      <c r="AM140" s="2">
        <v>24928.050624946802</v>
      </c>
      <c r="AN140" s="2">
        <v>25062.894572623001</v>
      </c>
      <c r="AO140" s="2">
        <v>25196.310216571201</v>
      </c>
      <c r="AP140" s="2">
        <v>25333.441113344499</v>
      </c>
      <c r="AQ140" s="2">
        <v>25474.983108307199</v>
      </c>
      <c r="AR140" s="2"/>
      <c r="AS140" s="2"/>
      <c r="AT140" s="2"/>
      <c r="AU140" s="2"/>
      <c r="AV140" s="2"/>
      <c r="AW140" s="2"/>
      <c r="AX140" s="2"/>
      <c r="AY140" s="2"/>
      <c r="AZ140" s="2"/>
      <c r="BA140" s="2"/>
      <c r="BB140" s="2"/>
      <c r="BC140" s="2"/>
      <c r="BD140" s="2"/>
      <c r="BE140" s="2"/>
      <c r="BF140" s="2"/>
      <c r="BG140" s="2"/>
      <c r="BH140" s="2"/>
    </row>
    <row r="141" spans="1:60">
      <c r="A141" t="s">
        <v>196</v>
      </c>
      <c r="B141" t="s">
        <v>330</v>
      </c>
      <c r="C141" s="2">
        <v>7372</v>
      </c>
      <c r="D141" s="2">
        <v>7630</v>
      </c>
      <c r="E141" s="2">
        <v>8401</v>
      </c>
      <c r="F141" s="2">
        <v>9034</v>
      </c>
      <c r="G141" s="2">
        <v>9373</v>
      </c>
      <c r="H141" s="2">
        <v>10242</v>
      </c>
      <c r="I141" s="2">
        <v>11339</v>
      </c>
      <c r="J141" s="2">
        <v>12119</v>
      </c>
      <c r="K141" s="2">
        <v>12827</v>
      </c>
      <c r="L141" s="2">
        <v>13097</v>
      </c>
      <c r="M141" s="2">
        <v>13251</v>
      </c>
      <c r="N141" s="2">
        <v>13685</v>
      </c>
      <c r="O141" s="2">
        <v>14335</v>
      </c>
      <c r="P141" s="2">
        <v>15477</v>
      </c>
      <c r="Q141" s="2">
        <v>16198</v>
      </c>
      <c r="R141" s="2">
        <v>17066</v>
      </c>
      <c r="S141" s="2">
        <v>17887</v>
      </c>
      <c r="T141" s="2">
        <v>18590</v>
      </c>
      <c r="U141" s="2">
        <v>19605</v>
      </c>
      <c r="V141" s="2">
        <v>20228</v>
      </c>
      <c r="W141" s="2">
        <v>20246.663226112101</v>
      </c>
      <c r="X141" s="2">
        <v>20306.185043307101</v>
      </c>
      <c r="Y141" s="2">
        <v>20711.2920297772</v>
      </c>
      <c r="Z141" s="2">
        <v>21673.069241900201</v>
      </c>
      <c r="AA141" s="2">
        <v>22929.273456358202</v>
      </c>
      <c r="AB141" s="2">
        <v>23443.314449470901</v>
      </c>
      <c r="AC141" s="2">
        <v>24063.985661532999</v>
      </c>
      <c r="AD141" s="2">
        <v>24687.351118565799</v>
      </c>
      <c r="AE141" s="2">
        <v>24949.9227611319</v>
      </c>
      <c r="AF141" s="2">
        <v>25060.612888320698</v>
      </c>
      <c r="AG141" s="2">
        <v>25172.722555322998</v>
      </c>
      <c r="AH141" s="2">
        <v>25285.082656636601</v>
      </c>
      <c r="AI141" s="2">
        <v>25404.5566252643</v>
      </c>
      <c r="AJ141" s="2">
        <v>25517.822836168401</v>
      </c>
      <c r="AK141" s="2">
        <v>25636.059834299998</v>
      </c>
      <c r="AL141" s="2">
        <v>25758.489172072801</v>
      </c>
      <c r="AM141" s="2">
        <v>25878.517968641099</v>
      </c>
      <c r="AN141" s="2">
        <v>26004.869739928701</v>
      </c>
      <c r="AO141" s="2">
        <v>26129.883153348099</v>
      </c>
      <c r="AP141" s="2">
        <v>26258.377841414502</v>
      </c>
      <c r="AQ141" s="2">
        <v>26391.005840630802</v>
      </c>
      <c r="AR141" s="2"/>
      <c r="AS141" s="2"/>
      <c r="AT141" s="2"/>
      <c r="AU141" s="2"/>
      <c r="AV141" s="2"/>
      <c r="AW141" s="2"/>
      <c r="AX141" s="2"/>
      <c r="AY141" s="2"/>
      <c r="AZ141" s="2"/>
      <c r="BA141" s="2"/>
      <c r="BB141" s="2"/>
      <c r="BC141" s="2"/>
      <c r="BD141" s="2"/>
      <c r="BE141" s="2"/>
      <c r="BF141" s="2"/>
      <c r="BG141" s="2"/>
      <c r="BH141" s="2"/>
    </row>
    <row r="142" spans="1:60">
      <c r="A142" t="s">
        <v>196</v>
      </c>
      <c r="B142" t="s">
        <v>331</v>
      </c>
      <c r="C142" s="2">
        <v>4607</v>
      </c>
      <c r="D142" s="2">
        <v>5750</v>
      </c>
      <c r="E142" s="2">
        <v>6600</v>
      </c>
      <c r="F142" s="2">
        <v>7482</v>
      </c>
      <c r="G142" s="2">
        <v>8624</v>
      </c>
      <c r="H142" s="2">
        <v>9512</v>
      </c>
      <c r="I142" s="2">
        <v>10387</v>
      </c>
      <c r="J142" s="2">
        <v>10861</v>
      </c>
      <c r="K142" s="2">
        <v>11327</v>
      </c>
      <c r="L142" s="2">
        <v>11611</v>
      </c>
      <c r="M142" s="2">
        <v>11865</v>
      </c>
      <c r="N142" s="2">
        <v>12983</v>
      </c>
      <c r="O142" s="2">
        <v>14625</v>
      </c>
      <c r="P142" s="2">
        <v>15837</v>
      </c>
      <c r="Q142" s="2">
        <v>17402</v>
      </c>
      <c r="R142" s="2">
        <v>19576</v>
      </c>
      <c r="S142" s="2">
        <v>21201</v>
      </c>
      <c r="T142" s="2">
        <v>22999</v>
      </c>
      <c r="U142" s="2">
        <v>24674</v>
      </c>
      <c r="V142" s="2">
        <v>26168</v>
      </c>
      <c r="W142" s="2">
        <v>26656.843136828302</v>
      </c>
      <c r="X142" s="2">
        <v>26709.3242524495</v>
      </c>
      <c r="Y142" s="2">
        <v>26866.462471714502</v>
      </c>
      <c r="Z142" s="2">
        <v>27529.642765391902</v>
      </c>
      <c r="AA142" s="2">
        <v>28762.362004410701</v>
      </c>
      <c r="AB142" s="2">
        <v>30719.7158730839</v>
      </c>
      <c r="AC142" s="2">
        <v>31747.902368859799</v>
      </c>
      <c r="AD142" s="2">
        <v>32820.019842748698</v>
      </c>
      <c r="AE142" s="2">
        <v>33703.434105273103</v>
      </c>
      <c r="AF142" s="2">
        <v>34630.107249239103</v>
      </c>
      <c r="AG142" s="2">
        <v>35568.664736813</v>
      </c>
      <c r="AH142" s="2">
        <v>36509.318436092602</v>
      </c>
      <c r="AI142" s="2">
        <v>37509.527943023</v>
      </c>
      <c r="AJ142" s="2">
        <v>38457.767606882699</v>
      </c>
      <c r="AK142" s="2">
        <v>39447.621491083497</v>
      </c>
      <c r="AL142" s="2">
        <v>40472.572671679598</v>
      </c>
      <c r="AM142" s="2">
        <v>41477.427185454602</v>
      </c>
      <c r="AN142" s="2">
        <v>42535.216144874299</v>
      </c>
      <c r="AO142" s="2">
        <v>43581.800686800503</v>
      </c>
      <c r="AP142" s="2">
        <v>44657.529684276997</v>
      </c>
      <c r="AQ142" s="2">
        <v>45767.861792945601</v>
      </c>
      <c r="AR142" s="2"/>
      <c r="AS142" s="2"/>
      <c r="AT142" s="2"/>
      <c r="AU142" s="2"/>
      <c r="AV142" s="2"/>
      <c r="AW142" s="2"/>
      <c r="AX142" s="2"/>
      <c r="AY142" s="2"/>
      <c r="AZ142" s="2"/>
      <c r="BA142" s="2"/>
      <c r="BB142" s="2"/>
      <c r="BC142" s="2"/>
      <c r="BD142" s="2"/>
      <c r="BE142" s="2"/>
      <c r="BF142" s="2"/>
      <c r="BG142" s="2"/>
      <c r="BH142" s="2"/>
    </row>
    <row r="143" spans="1:60">
      <c r="A143" t="s">
        <v>196</v>
      </c>
      <c r="B143" t="s">
        <v>332</v>
      </c>
      <c r="C143" s="2">
        <v>8886</v>
      </c>
      <c r="D143" s="2">
        <v>9253</v>
      </c>
      <c r="E143" s="2">
        <v>9409</v>
      </c>
      <c r="F143" s="2">
        <v>9571</v>
      </c>
      <c r="G143" s="2">
        <v>9853</v>
      </c>
      <c r="H143" s="2">
        <v>9993</v>
      </c>
      <c r="I143" s="2">
        <v>10468</v>
      </c>
      <c r="J143" s="2">
        <v>10839</v>
      </c>
      <c r="K143" s="2">
        <v>10955</v>
      </c>
      <c r="L143" s="2">
        <v>11140</v>
      </c>
      <c r="M143" s="2">
        <v>11243</v>
      </c>
      <c r="N143" s="2">
        <v>11409</v>
      </c>
      <c r="O143" s="2">
        <v>11603</v>
      </c>
      <c r="P143" s="2">
        <v>11765</v>
      </c>
      <c r="Q143" s="2">
        <v>11985</v>
      </c>
      <c r="R143" s="2">
        <v>12271</v>
      </c>
      <c r="S143" s="2">
        <v>12577</v>
      </c>
      <c r="T143" s="2">
        <v>12824</v>
      </c>
      <c r="U143" s="2">
        <v>12993</v>
      </c>
      <c r="V143" s="2">
        <v>13004</v>
      </c>
      <c r="W143" s="2">
        <v>13003.3508350138</v>
      </c>
      <c r="X143" s="2">
        <v>13003.530643713</v>
      </c>
      <c r="Y143" s="2">
        <v>13024.8275675609</v>
      </c>
      <c r="Z143" s="2">
        <v>13048.374126205899</v>
      </c>
      <c r="AA143" s="2">
        <v>13197.007631013599</v>
      </c>
      <c r="AB143" s="2">
        <v>13270.807202506299</v>
      </c>
      <c r="AC143" s="2">
        <v>13352.1938397992</v>
      </c>
      <c r="AD143" s="2">
        <v>13433.203403269799</v>
      </c>
      <c r="AE143" s="2">
        <v>13516.2712704774</v>
      </c>
      <c r="AF143" s="2">
        <v>13609.979131539299</v>
      </c>
      <c r="AG143" s="2">
        <v>13709.000645511</v>
      </c>
      <c r="AH143" s="2">
        <v>13811.691971595201</v>
      </c>
      <c r="AI143" s="2">
        <v>13916.420936066999</v>
      </c>
      <c r="AJ143" s="2">
        <v>14029.012806348101</v>
      </c>
      <c r="AK143" s="2">
        <v>14133.2776678051</v>
      </c>
      <c r="AL143" s="2">
        <v>14261.009743554099</v>
      </c>
      <c r="AM143" s="2">
        <v>14385.9373155828</v>
      </c>
      <c r="AN143" s="2">
        <v>14451.425960226399</v>
      </c>
      <c r="AO143" s="2">
        <v>14486.3148718013</v>
      </c>
      <c r="AP143" s="2">
        <v>14526.3465905798</v>
      </c>
      <c r="AQ143" s="2">
        <v>14562.548788096599</v>
      </c>
      <c r="AR143" s="2"/>
      <c r="AS143" s="2"/>
      <c r="AT143" s="2"/>
      <c r="AU143" s="2"/>
      <c r="AV143" s="2"/>
      <c r="AW143" s="2"/>
      <c r="AX143" s="2"/>
      <c r="AY143" s="2"/>
      <c r="AZ143" s="2"/>
      <c r="BA143" s="2"/>
      <c r="BB143" s="2"/>
      <c r="BC143" s="2"/>
      <c r="BD143" s="2"/>
      <c r="BE143" s="2"/>
      <c r="BF143" s="2"/>
      <c r="BG143" s="2"/>
      <c r="BH143" s="2"/>
    </row>
    <row r="144" spans="1:60">
      <c r="A144" t="s">
        <v>196</v>
      </c>
      <c r="B144" t="s">
        <v>333</v>
      </c>
      <c r="C144" s="2">
        <v>9619</v>
      </c>
      <c r="D144" s="2">
        <v>9654</v>
      </c>
      <c r="E144" s="2">
        <v>9704</v>
      </c>
      <c r="F144" s="2">
        <v>9725</v>
      </c>
      <c r="G144" s="2">
        <v>9822</v>
      </c>
      <c r="H144" s="2">
        <v>9814</v>
      </c>
      <c r="I144" s="2">
        <v>10016</v>
      </c>
      <c r="J144" s="2">
        <v>10200</v>
      </c>
      <c r="K144" s="2">
        <v>10288</v>
      </c>
      <c r="L144" s="2">
        <v>10381</v>
      </c>
      <c r="M144" s="2">
        <v>10492</v>
      </c>
      <c r="N144" s="2">
        <v>10607</v>
      </c>
      <c r="O144" s="2">
        <v>10732</v>
      </c>
      <c r="P144" s="2">
        <v>10853</v>
      </c>
      <c r="Q144" s="2">
        <v>10955</v>
      </c>
      <c r="R144" s="2">
        <v>11082</v>
      </c>
      <c r="S144" s="2">
        <v>11233</v>
      </c>
      <c r="T144" s="2">
        <v>11316</v>
      </c>
      <c r="U144" s="2">
        <v>11418</v>
      </c>
      <c r="V144" s="2">
        <v>11347</v>
      </c>
      <c r="W144" s="2">
        <v>11344.6816893872</v>
      </c>
      <c r="X144" s="2">
        <v>11345.092657511599</v>
      </c>
      <c r="Y144" s="2">
        <v>11355.2947526035</v>
      </c>
      <c r="Z144" s="2">
        <v>11411.3556330007</v>
      </c>
      <c r="AA144" s="2">
        <v>11443.763533171201</v>
      </c>
      <c r="AB144" s="2">
        <v>11729.5821278115</v>
      </c>
      <c r="AC144" s="2">
        <v>11771.678104209201</v>
      </c>
      <c r="AD144" s="2">
        <v>11813.5790409287</v>
      </c>
      <c r="AE144" s="2">
        <v>11856.5446080204</v>
      </c>
      <c r="AF144" s="2">
        <v>11905.013522911</v>
      </c>
      <c r="AG144" s="2">
        <v>11956.2308697832</v>
      </c>
      <c r="AH144" s="2">
        <v>12009.3463248755</v>
      </c>
      <c r="AI144" s="2">
        <v>12063.515758789001</v>
      </c>
      <c r="AJ144" s="2">
        <v>12121.752183088</v>
      </c>
      <c r="AK144" s="2">
        <v>12175.6816135265</v>
      </c>
      <c r="AL144" s="2">
        <v>12241.749050107301</v>
      </c>
      <c r="AM144" s="2">
        <v>12306.3658981916</v>
      </c>
      <c r="AN144" s="2">
        <v>12377.067578227299</v>
      </c>
      <c r="AO144" s="2">
        <v>12446.016545782801</v>
      </c>
      <c r="AP144" s="2">
        <v>12525.1289727107</v>
      </c>
      <c r="AQ144" s="2">
        <v>12596.673324514</v>
      </c>
      <c r="AR144" s="2"/>
      <c r="AS144" s="2"/>
      <c r="AT144" s="2"/>
      <c r="AU144" s="2"/>
      <c r="AV144" s="2"/>
      <c r="AW144" s="2"/>
      <c r="AX144" s="2"/>
      <c r="AY144" s="2"/>
      <c r="AZ144" s="2"/>
      <c r="BA144" s="2"/>
      <c r="BB144" s="2"/>
      <c r="BC144" s="2"/>
      <c r="BD144" s="2"/>
      <c r="BE144" s="2"/>
      <c r="BF144" s="2"/>
      <c r="BG144" s="2"/>
      <c r="BH144" s="2"/>
    </row>
    <row r="145" spans="1:60">
      <c r="A145" t="s">
        <v>196</v>
      </c>
      <c r="B145" t="s">
        <v>129</v>
      </c>
      <c r="C145" s="2">
        <v>3940</v>
      </c>
      <c r="D145" s="2">
        <v>4038</v>
      </c>
      <c r="E145" s="2">
        <v>4130</v>
      </c>
      <c r="F145" s="2">
        <v>4154</v>
      </c>
      <c r="G145" s="2">
        <v>4197</v>
      </c>
      <c r="H145" s="2">
        <v>4244</v>
      </c>
      <c r="I145" s="2">
        <v>4308</v>
      </c>
      <c r="J145" s="2">
        <v>4423</v>
      </c>
      <c r="K145" s="2">
        <v>4504</v>
      </c>
      <c r="L145" s="2">
        <v>4551</v>
      </c>
      <c r="M145" s="2">
        <v>4587</v>
      </c>
      <c r="N145" s="2">
        <v>4617</v>
      </c>
      <c r="O145" s="2">
        <v>4648</v>
      </c>
      <c r="P145" s="2">
        <v>4664</v>
      </c>
      <c r="Q145" s="2">
        <v>4673</v>
      </c>
      <c r="R145" s="2">
        <v>4686</v>
      </c>
      <c r="S145" s="2">
        <v>4716</v>
      </c>
      <c r="T145" s="2">
        <v>4718</v>
      </c>
      <c r="U145" s="2">
        <v>4759</v>
      </c>
      <c r="V145" s="2">
        <v>4720</v>
      </c>
      <c r="W145" s="2">
        <v>4719.4507757584397</v>
      </c>
      <c r="X145" s="2">
        <v>4719.5282630192496</v>
      </c>
      <c r="Y145" s="2">
        <v>4723.0671524604404</v>
      </c>
      <c r="Z145" s="2">
        <v>4727.9530695680196</v>
      </c>
      <c r="AA145" s="2">
        <v>4736.2415889850399</v>
      </c>
      <c r="AB145" s="2">
        <v>4744.0835003977299</v>
      </c>
      <c r="AC145" s="2">
        <v>4751.8432097191298</v>
      </c>
      <c r="AD145" s="2">
        <v>4759.5669727390596</v>
      </c>
      <c r="AE145" s="2">
        <v>4767.4869770359601</v>
      </c>
      <c r="AF145" s="2">
        <v>4776.4214368529101</v>
      </c>
      <c r="AG145" s="2">
        <v>4785.8625228206902</v>
      </c>
      <c r="AH145" s="2">
        <v>4795.6534939901203</v>
      </c>
      <c r="AI145" s="2">
        <v>4805.63875031304</v>
      </c>
      <c r="AJ145" s="2">
        <v>4816.3736859023702</v>
      </c>
      <c r="AK145" s="2">
        <v>4826.3146941211899</v>
      </c>
      <c r="AL145" s="2">
        <v>4838.4931525932498</v>
      </c>
      <c r="AM145" s="2">
        <v>4850.4042189846004</v>
      </c>
      <c r="AN145" s="2">
        <v>4863.71584915515</v>
      </c>
      <c r="AO145" s="2">
        <v>4876.8109900126901</v>
      </c>
      <c r="AP145" s="2">
        <v>4891.8364271567998</v>
      </c>
      <c r="AQ145" s="2">
        <v>4905.4244970706504</v>
      </c>
      <c r="AR145" s="2"/>
      <c r="AS145" s="2"/>
      <c r="AT145" s="2"/>
      <c r="AU145" s="2"/>
      <c r="AV145" s="2"/>
      <c r="AW145" s="2"/>
      <c r="AX145" s="2"/>
      <c r="AY145" s="2"/>
      <c r="AZ145" s="2"/>
      <c r="BA145" s="2"/>
      <c r="BB145" s="2"/>
      <c r="BC145" s="2"/>
      <c r="BD145" s="2"/>
      <c r="BE145" s="2"/>
      <c r="BF145" s="2"/>
      <c r="BG145" s="2"/>
      <c r="BH145" s="2"/>
    </row>
    <row r="146" spans="1:60">
      <c r="A146" t="s">
        <v>196</v>
      </c>
      <c r="B146" t="s">
        <v>334</v>
      </c>
      <c r="C146" s="2">
        <v>7249</v>
      </c>
      <c r="D146" s="2">
        <v>7655</v>
      </c>
      <c r="E146" s="2">
        <v>7899</v>
      </c>
      <c r="F146" s="2">
        <v>8130</v>
      </c>
      <c r="G146" s="2">
        <v>8297</v>
      </c>
      <c r="H146" s="2">
        <v>8548</v>
      </c>
      <c r="I146" s="2">
        <v>8665</v>
      </c>
      <c r="J146" s="2">
        <v>8894</v>
      </c>
      <c r="K146" s="2">
        <v>8968</v>
      </c>
      <c r="L146" s="2">
        <v>9157</v>
      </c>
      <c r="M146" s="2">
        <v>9330</v>
      </c>
      <c r="N146" s="2">
        <v>9641</v>
      </c>
      <c r="O146" s="2">
        <v>10134</v>
      </c>
      <c r="P146" s="2">
        <v>10750</v>
      </c>
      <c r="Q146" s="2">
        <v>11395</v>
      </c>
      <c r="R146" s="2">
        <v>12009</v>
      </c>
      <c r="S146" s="2">
        <v>12565</v>
      </c>
      <c r="T146" s="2">
        <v>12986</v>
      </c>
      <c r="U146" s="2">
        <v>13301</v>
      </c>
      <c r="V146" s="2">
        <v>13571</v>
      </c>
      <c r="W146" s="2">
        <v>13573.4409972945</v>
      </c>
      <c r="X146" s="2">
        <v>13573.440997330301</v>
      </c>
      <c r="Y146" s="2">
        <v>13573.4409991628</v>
      </c>
      <c r="Z146" s="2">
        <v>13605.734739305</v>
      </c>
      <c r="AA146" s="2">
        <v>13611.058502808901</v>
      </c>
      <c r="AB146" s="2">
        <v>13611.058508029701</v>
      </c>
      <c r="AC146" s="2">
        <v>13611.0585081643</v>
      </c>
      <c r="AD146" s="2">
        <v>13611.058529338499</v>
      </c>
      <c r="AE146" s="2">
        <v>13611.058529469399</v>
      </c>
      <c r="AF146" s="2">
        <v>13611.0585295045</v>
      </c>
      <c r="AG146" s="2">
        <v>13611.058533416101</v>
      </c>
      <c r="AH146" s="2">
        <v>13611.058533040799</v>
      </c>
      <c r="AI146" s="2">
        <v>13611.0585335673</v>
      </c>
      <c r="AJ146" s="2">
        <v>13611.058529359299</v>
      </c>
      <c r="AK146" s="2">
        <v>13611.0585293766</v>
      </c>
      <c r="AL146" s="2">
        <v>13611.0585272144</v>
      </c>
      <c r="AM146" s="2">
        <v>13611.0585263599</v>
      </c>
      <c r="AN146" s="2">
        <v>13611.0585260965</v>
      </c>
      <c r="AO146" s="2">
        <v>13611.058526476299</v>
      </c>
      <c r="AP146" s="2">
        <v>13611.0585265752</v>
      </c>
      <c r="AQ146" s="2">
        <v>13611.058526520101</v>
      </c>
      <c r="AR146" s="2"/>
      <c r="AS146" s="2"/>
      <c r="AT146" s="2"/>
      <c r="AU146" s="2"/>
      <c r="AV146" s="2"/>
      <c r="AW146" s="2"/>
      <c r="AX146" s="2"/>
      <c r="AY146" s="2"/>
      <c r="AZ146" s="2"/>
      <c r="BA146" s="2"/>
      <c r="BB146" s="2"/>
      <c r="BC146" s="2"/>
      <c r="BD146" s="2"/>
      <c r="BE146" s="2"/>
      <c r="BF146" s="2"/>
      <c r="BG146" s="2"/>
      <c r="BH146" s="2"/>
    </row>
    <row r="147" spans="1:60">
      <c r="A147" t="s">
        <v>196</v>
      </c>
      <c r="B147" t="s">
        <v>335</v>
      </c>
      <c r="C147" s="2">
        <v>10280</v>
      </c>
      <c r="D147" s="2">
        <v>10269</v>
      </c>
      <c r="E147" s="2">
        <v>10279</v>
      </c>
      <c r="F147" s="2">
        <v>10271</v>
      </c>
      <c r="G147" s="2">
        <v>10242</v>
      </c>
      <c r="H147" s="2">
        <v>10219</v>
      </c>
      <c r="I147" s="2">
        <v>10258</v>
      </c>
      <c r="J147" s="2">
        <v>10277</v>
      </c>
      <c r="K147" s="2">
        <v>10304</v>
      </c>
      <c r="L147" s="2">
        <v>10308</v>
      </c>
      <c r="M147" s="2">
        <v>10306</v>
      </c>
      <c r="N147" s="2">
        <v>10429</v>
      </c>
      <c r="O147" s="2">
        <v>10566</v>
      </c>
      <c r="P147" s="2">
        <v>10681</v>
      </c>
      <c r="Q147" s="2">
        <v>10765</v>
      </c>
      <c r="R147" s="2">
        <v>10855</v>
      </c>
      <c r="S147" s="2">
        <v>10927</v>
      </c>
      <c r="T147" s="2">
        <v>10979</v>
      </c>
      <c r="U147" s="2">
        <v>10994</v>
      </c>
      <c r="V147" s="2">
        <v>10975</v>
      </c>
      <c r="W147" s="2">
        <v>10973.6058428181</v>
      </c>
      <c r="X147" s="2">
        <v>10973.746968332</v>
      </c>
      <c r="Y147" s="2">
        <v>10978.740681269201</v>
      </c>
      <c r="Z147" s="2">
        <v>10988.0054417384</v>
      </c>
      <c r="AA147" s="2">
        <v>11025.504388982201</v>
      </c>
      <c r="AB147" s="2">
        <v>11041.581363468</v>
      </c>
      <c r="AC147" s="2">
        <v>11058.1831617431</v>
      </c>
      <c r="AD147" s="2">
        <v>11074.7080434279</v>
      </c>
      <c r="AE147" s="2">
        <v>11091.6527900661</v>
      </c>
      <c r="AF147" s="2">
        <v>11110.767979746801</v>
      </c>
      <c r="AG147" s="2">
        <v>11130.967061720799</v>
      </c>
      <c r="AH147" s="2">
        <v>11151.914717023799</v>
      </c>
      <c r="AI147" s="2">
        <v>11173.2780409474</v>
      </c>
      <c r="AJ147" s="2">
        <v>11196.245296458999</v>
      </c>
      <c r="AK147" s="2">
        <v>11217.5139709184</v>
      </c>
      <c r="AL147" s="2">
        <v>11243.569626206199</v>
      </c>
      <c r="AM147" s="2">
        <v>11269.053199578</v>
      </c>
      <c r="AN147" s="2">
        <v>11297.5332607086</v>
      </c>
      <c r="AO147" s="2">
        <v>11325.550145700199</v>
      </c>
      <c r="AP147" s="2">
        <v>11357.696872976099</v>
      </c>
      <c r="AQ147" s="2">
        <v>11386.7683737958</v>
      </c>
      <c r="AR147" s="2"/>
      <c r="AS147" s="2"/>
      <c r="AT147" s="2"/>
      <c r="AU147" s="2"/>
      <c r="AV147" s="2"/>
      <c r="AW147" s="2"/>
      <c r="AX147" s="2"/>
      <c r="AY147" s="2"/>
      <c r="AZ147" s="2"/>
      <c r="BA147" s="2"/>
      <c r="BB147" s="2"/>
      <c r="BC147" s="2"/>
      <c r="BD147" s="2"/>
      <c r="BE147" s="2"/>
      <c r="BF147" s="2"/>
      <c r="BG147" s="2"/>
      <c r="BH147" s="2"/>
    </row>
    <row r="148" spans="1:60">
      <c r="A148" t="s">
        <v>196</v>
      </c>
      <c r="B148" t="s">
        <v>336</v>
      </c>
      <c r="C148" s="2">
        <v>16990</v>
      </c>
      <c r="D148" s="2">
        <v>17463</v>
      </c>
      <c r="E148" s="2">
        <v>17920</v>
      </c>
      <c r="F148" s="2">
        <v>18151</v>
      </c>
      <c r="G148" s="2">
        <v>18514</v>
      </c>
      <c r="H148" s="2">
        <v>18873</v>
      </c>
      <c r="I148" s="2">
        <v>19306</v>
      </c>
      <c r="J148" s="2">
        <v>19941</v>
      </c>
      <c r="K148" s="2">
        <v>20526</v>
      </c>
      <c r="L148" s="2">
        <v>20970</v>
      </c>
      <c r="M148" s="2">
        <v>21329</v>
      </c>
      <c r="N148" s="2">
        <v>21968</v>
      </c>
      <c r="O148" s="2">
        <v>22613</v>
      </c>
      <c r="P148" s="2">
        <v>23231</v>
      </c>
      <c r="Q148" s="2">
        <v>23973</v>
      </c>
      <c r="R148" s="2">
        <v>24773</v>
      </c>
      <c r="S148" s="2">
        <v>25738</v>
      </c>
      <c r="T148" s="2">
        <v>26283</v>
      </c>
      <c r="U148" s="2">
        <v>26670</v>
      </c>
      <c r="V148" s="2">
        <v>26966</v>
      </c>
      <c r="W148" s="2">
        <v>26746.036615572299</v>
      </c>
      <c r="X148" s="2">
        <v>26027.541977839701</v>
      </c>
      <c r="Y148" s="2">
        <v>25835.645402166701</v>
      </c>
      <c r="Z148" s="2">
        <v>25763.653784217298</v>
      </c>
      <c r="AA148" s="2">
        <v>26018.8025822483</v>
      </c>
      <c r="AB148" s="2">
        <v>26217.288147736901</v>
      </c>
      <c r="AC148" s="2">
        <v>26762.224146867698</v>
      </c>
      <c r="AD148" s="2">
        <v>27255.303751793501</v>
      </c>
      <c r="AE148" s="2">
        <v>27616.328348305</v>
      </c>
      <c r="AF148" s="2">
        <v>27861.640333790001</v>
      </c>
      <c r="AG148" s="2">
        <v>28143.415888917702</v>
      </c>
      <c r="AH148" s="2">
        <v>28443.353221113201</v>
      </c>
      <c r="AI148" s="2">
        <v>28751.412930942799</v>
      </c>
      <c r="AJ148" s="2">
        <v>29074.286442033801</v>
      </c>
      <c r="AK148" s="2">
        <v>29414.406905437001</v>
      </c>
      <c r="AL148" s="2">
        <v>29815.745545558399</v>
      </c>
      <c r="AM148" s="2">
        <v>30124.060323549598</v>
      </c>
      <c r="AN148" s="2">
        <v>30220.596652515302</v>
      </c>
      <c r="AO148" s="2">
        <v>30317.520575948001</v>
      </c>
      <c r="AP148" s="2">
        <v>30417.0030854258</v>
      </c>
      <c r="AQ148" s="2">
        <v>30522.298248831801</v>
      </c>
      <c r="AR148" s="2"/>
      <c r="AS148" s="2"/>
      <c r="AT148" s="2"/>
      <c r="AU148" s="2"/>
      <c r="AV148" s="2"/>
      <c r="AW148" s="2"/>
      <c r="AX148" s="2"/>
      <c r="AY148" s="2"/>
      <c r="AZ148" s="2"/>
      <c r="BA148" s="2"/>
      <c r="BB148" s="2"/>
      <c r="BC148" s="2"/>
      <c r="BD148" s="2"/>
      <c r="BE148" s="2"/>
      <c r="BF148" s="2"/>
      <c r="BG148" s="2"/>
      <c r="BH148" s="2"/>
    </row>
    <row r="149" spans="1:60">
      <c r="A149" t="s">
        <v>196</v>
      </c>
      <c r="B149" t="s">
        <v>337</v>
      </c>
      <c r="C149" s="2">
        <v>12003</v>
      </c>
      <c r="D149" s="2">
        <v>11857</v>
      </c>
      <c r="E149" s="2">
        <v>11682</v>
      </c>
      <c r="F149" s="2">
        <v>11507</v>
      </c>
      <c r="G149" s="2">
        <v>11373</v>
      </c>
      <c r="H149" s="2">
        <v>11201</v>
      </c>
      <c r="I149" s="2">
        <v>11321</v>
      </c>
      <c r="J149" s="2">
        <v>11440</v>
      </c>
      <c r="K149" s="2">
        <v>11462</v>
      </c>
      <c r="L149" s="2">
        <v>11392</v>
      </c>
      <c r="M149" s="2">
        <v>11232</v>
      </c>
      <c r="N149" s="2">
        <v>11161</v>
      </c>
      <c r="O149" s="2">
        <v>11100</v>
      </c>
      <c r="P149" s="2">
        <v>11042</v>
      </c>
      <c r="Q149" s="2">
        <v>10960</v>
      </c>
      <c r="R149" s="2">
        <v>10859</v>
      </c>
      <c r="S149" s="2">
        <v>10787</v>
      </c>
      <c r="T149" s="2">
        <v>10683</v>
      </c>
      <c r="U149" s="2">
        <v>10597</v>
      </c>
      <c r="V149" s="2">
        <v>10600</v>
      </c>
      <c r="W149" s="2">
        <v>10603.8556361022</v>
      </c>
      <c r="X149" s="2">
        <v>10609.7302026464</v>
      </c>
      <c r="Y149" s="2">
        <v>10620.7580705202</v>
      </c>
      <c r="Z149" s="2">
        <v>10639.623490042301</v>
      </c>
      <c r="AA149" s="2">
        <v>10652.4915162371</v>
      </c>
      <c r="AB149" s="2">
        <v>10670.1678346558</v>
      </c>
      <c r="AC149" s="2">
        <v>10691.3333235353</v>
      </c>
      <c r="AD149" s="2">
        <v>10712.633428515701</v>
      </c>
      <c r="AE149" s="2">
        <v>10735.0851094359</v>
      </c>
      <c r="AF149" s="2">
        <v>10758.6362002982</v>
      </c>
      <c r="AG149" s="2">
        <v>10782.489330587299</v>
      </c>
      <c r="AH149" s="2">
        <v>10806.395727692199</v>
      </c>
      <c r="AI149" s="2">
        <v>10818.3695682079</v>
      </c>
      <c r="AJ149" s="2">
        <v>10824.393047641401</v>
      </c>
      <c r="AK149" s="2">
        <v>10830.6808719562</v>
      </c>
      <c r="AL149" s="2">
        <v>10837.1916419058</v>
      </c>
      <c r="AM149" s="2">
        <v>10843.5747531494</v>
      </c>
      <c r="AN149" s="2">
        <v>10850.294120516999</v>
      </c>
      <c r="AO149" s="2">
        <v>10856.9423138084</v>
      </c>
      <c r="AP149" s="2">
        <v>10863.775640215101</v>
      </c>
      <c r="AQ149" s="2">
        <v>10870.8287757205</v>
      </c>
      <c r="AR149" s="2"/>
      <c r="AS149" s="2"/>
      <c r="AT149" s="2"/>
      <c r="AU149" s="2"/>
      <c r="AV149" s="2"/>
      <c r="AW149" s="2"/>
      <c r="AX149" s="2"/>
      <c r="AY149" s="2"/>
      <c r="AZ149" s="2"/>
      <c r="BA149" s="2"/>
      <c r="BB149" s="2"/>
      <c r="BC149" s="2"/>
      <c r="BD149" s="2"/>
      <c r="BE149" s="2"/>
      <c r="BF149" s="2"/>
      <c r="BG149" s="2"/>
      <c r="BH149" s="2"/>
    </row>
    <row r="150" spans="1:60">
      <c r="A150" t="s">
        <v>196</v>
      </c>
      <c r="B150" t="s">
        <v>338</v>
      </c>
      <c r="C150" s="2">
        <v>16315</v>
      </c>
      <c r="D150" s="2">
        <v>16341</v>
      </c>
      <c r="E150" s="2">
        <v>16353</v>
      </c>
      <c r="F150" s="2">
        <v>16342</v>
      </c>
      <c r="G150" s="2">
        <v>16320</v>
      </c>
      <c r="H150" s="2">
        <v>16287</v>
      </c>
      <c r="I150" s="2">
        <v>16481</v>
      </c>
      <c r="J150" s="2">
        <v>16644</v>
      </c>
      <c r="K150" s="2">
        <v>17054</v>
      </c>
      <c r="L150" s="2">
        <v>17167</v>
      </c>
      <c r="M150" s="2">
        <v>17262</v>
      </c>
      <c r="N150" s="2">
        <v>17695</v>
      </c>
      <c r="O150" s="2">
        <v>18320</v>
      </c>
      <c r="P150" s="2">
        <v>18979</v>
      </c>
      <c r="Q150" s="2">
        <v>19759</v>
      </c>
      <c r="R150" s="2">
        <v>20715</v>
      </c>
      <c r="S150" s="2">
        <v>21834</v>
      </c>
      <c r="T150" s="2">
        <v>23049</v>
      </c>
      <c r="U150" s="2">
        <v>24584</v>
      </c>
      <c r="V150" s="2">
        <v>26847</v>
      </c>
      <c r="W150" s="2">
        <v>27325.129675620799</v>
      </c>
      <c r="X150" s="2">
        <v>27693.191176345099</v>
      </c>
      <c r="Y150" s="2">
        <v>28234.922193844199</v>
      </c>
      <c r="Z150" s="2">
        <v>29031.216507376001</v>
      </c>
      <c r="AA150" s="2">
        <v>29934.998342295501</v>
      </c>
      <c r="AB150" s="2">
        <v>30719.187396816102</v>
      </c>
      <c r="AC150" s="2">
        <v>31543.182818959802</v>
      </c>
      <c r="AD150" s="2">
        <v>32295.803009576699</v>
      </c>
      <c r="AE150" s="2">
        <v>32940.695656030199</v>
      </c>
      <c r="AF150" s="2">
        <v>33594.635139964303</v>
      </c>
      <c r="AG150" s="2">
        <v>34124.785893545202</v>
      </c>
      <c r="AH150" s="2">
        <v>34537.594413417297</v>
      </c>
      <c r="AI150" s="2">
        <v>34971.596789758099</v>
      </c>
      <c r="AJ150" s="2">
        <v>35242.316479373803</v>
      </c>
      <c r="AK150" s="2">
        <v>35524.880427028802</v>
      </c>
      <c r="AL150" s="2">
        <v>35817.463253462804</v>
      </c>
      <c r="AM150" s="2">
        <v>36104.309258026602</v>
      </c>
      <c r="AN150" s="2">
        <v>36406.265971171</v>
      </c>
      <c r="AO150" s="2">
        <v>36705.024177523403</v>
      </c>
      <c r="AP150" s="2">
        <v>37012.102059752702</v>
      </c>
      <c r="AQ150" s="2">
        <v>37329.057758500101</v>
      </c>
      <c r="AR150" s="2"/>
      <c r="AS150" s="2"/>
      <c r="AT150" s="2"/>
      <c r="AU150" s="2"/>
      <c r="AV150" s="2"/>
      <c r="AW150" s="2"/>
      <c r="AX150" s="2"/>
      <c r="AY150" s="2"/>
      <c r="AZ150" s="2"/>
      <c r="BA150" s="2"/>
      <c r="BB150" s="2"/>
      <c r="BC150" s="2"/>
      <c r="BD150" s="2"/>
      <c r="BE150" s="2"/>
      <c r="BF150" s="2"/>
      <c r="BG150" s="2"/>
      <c r="BH150" s="2"/>
    </row>
    <row r="151" spans="1:60">
      <c r="A151" t="s">
        <v>196</v>
      </c>
      <c r="B151" t="s">
        <v>339</v>
      </c>
      <c r="C151" s="2">
        <v>17524</v>
      </c>
      <c r="D151" s="2">
        <v>17289</v>
      </c>
      <c r="E151" s="2">
        <v>17032</v>
      </c>
      <c r="F151" s="2">
        <v>16842</v>
      </c>
      <c r="G151" s="2">
        <v>16760</v>
      </c>
      <c r="H151" s="2">
        <v>16714</v>
      </c>
      <c r="I151" s="2">
        <v>16732</v>
      </c>
      <c r="J151" s="2">
        <v>16922</v>
      </c>
      <c r="K151" s="2">
        <v>17128</v>
      </c>
      <c r="L151" s="2">
        <v>17312</v>
      </c>
      <c r="M151" s="2">
        <v>17438</v>
      </c>
      <c r="N151" s="2">
        <v>17468</v>
      </c>
      <c r="O151" s="2">
        <v>17523</v>
      </c>
      <c r="P151" s="2">
        <v>17601</v>
      </c>
      <c r="Q151" s="2">
        <v>17675</v>
      </c>
      <c r="R151" s="2">
        <v>17738</v>
      </c>
      <c r="S151" s="2">
        <v>17734</v>
      </c>
      <c r="T151" s="2">
        <v>17705</v>
      </c>
      <c r="U151" s="2">
        <v>17758</v>
      </c>
      <c r="V151" s="2">
        <v>17891</v>
      </c>
      <c r="W151" s="2">
        <v>17889.839797137</v>
      </c>
      <c r="X151" s="2">
        <v>17889.989430036701</v>
      </c>
      <c r="Y151" s="2">
        <v>17896.5127396649</v>
      </c>
      <c r="Z151" s="2">
        <v>17916.8629833304</v>
      </c>
      <c r="AA151" s="2">
        <v>17933.812131546099</v>
      </c>
      <c r="AB151" s="2">
        <v>17950.8864667011</v>
      </c>
      <c r="AC151" s="2">
        <v>17974.754199191499</v>
      </c>
      <c r="AD151" s="2">
        <v>17998.511353305501</v>
      </c>
      <c r="AE151" s="2">
        <v>18022.8721293505</v>
      </c>
      <c r="AF151" s="2">
        <v>18050.353227867101</v>
      </c>
      <c r="AG151" s="2">
        <v>18079.392627786001</v>
      </c>
      <c r="AH151" s="2">
        <v>18109.508199707299</v>
      </c>
      <c r="AI151" s="2">
        <v>18140.2213856624</v>
      </c>
      <c r="AJ151" s="2">
        <v>18173.240488575</v>
      </c>
      <c r="AK151" s="2">
        <v>18203.817587843601</v>
      </c>
      <c r="AL151" s="2">
        <v>18241.276747170799</v>
      </c>
      <c r="AM151" s="2">
        <v>18277.913447870302</v>
      </c>
      <c r="AN151" s="2">
        <v>18318.858077822199</v>
      </c>
      <c r="AO151" s="2">
        <v>18359.1368221763</v>
      </c>
      <c r="AP151" s="2">
        <v>18405.352869873699</v>
      </c>
      <c r="AQ151" s="2">
        <v>18447.147788128099</v>
      </c>
      <c r="AR151" s="2"/>
      <c r="AS151" s="2"/>
      <c r="AT151" s="2"/>
      <c r="AU151" s="2"/>
      <c r="AV151" s="2"/>
      <c r="AW151" s="2"/>
      <c r="AX151" s="2"/>
      <c r="AY151" s="2"/>
      <c r="AZ151" s="2"/>
      <c r="BA151" s="2"/>
      <c r="BB151" s="2"/>
      <c r="BC151" s="2"/>
      <c r="BD151" s="2"/>
      <c r="BE151" s="2"/>
      <c r="BF151" s="2"/>
      <c r="BG151" s="2"/>
      <c r="BH151" s="2"/>
    </row>
    <row r="152" spans="1:60">
      <c r="A152" t="s">
        <v>196</v>
      </c>
      <c r="B152" t="s">
        <v>340</v>
      </c>
      <c r="C152" s="2">
        <v>3011</v>
      </c>
      <c r="D152" s="2">
        <v>3007</v>
      </c>
      <c r="E152" s="2">
        <v>2980</v>
      </c>
      <c r="F152" s="2">
        <v>2940</v>
      </c>
      <c r="G152" s="2">
        <v>2935</v>
      </c>
      <c r="H152" s="2">
        <v>2918</v>
      </c>
      <c r="I152" s="2">
        <v>2926</v>
      </c>
      <c r="J152" s="2">
        <v>3002</v>
      </c>
      <c r="K152" s="2">
        <v>3083</v>
      </c>
      <c r="L152" s="2">
        <v>3119</v>
      </c>
      <c r="M152" s="2">
        <v>3138</v>
      </c>
      <c r="N152" s="2">
        <v>3203</v>
      </c>
      <c r="O152" s="2">
        <v>3269</v>
      </c>
      <c r="P152" s="2">
        <v>3321</v>
      </c>
      <c r="Q152" s="2">
        <v>3369</v>
      </c>
      <c r="R152" s="2">
        <v>3423</v>
      </c>
      <c r="S152" s="2">
        <v>3471</v>
      </c>
      <c r="T152" s="2">
        <v>3528</v>
      </c>
      <c r="U152" s="2">
        <v>3576</v>
      </c>
      <c r="V152" s="2">
        <v>3578</v>
      </c>
      <c r="W152" s="2">
        <v>3588.6208202317298</v>
      </c>
      <c r="X152" s="2">
        <v>3601.1734807887601</v>
      </c>
      <c r="Y152" s="2">
        <v>3617.73115084766</v>
      </c>
      <c r="Z152" s="2">
        <v>3637.2992447714801</v>
      </c>
      <c r="AA152" s="2">
        <v>3659.6180158639299</v>
      </c>
      <c r="AB152" s="2">
        <v>3681.8604370061698</v>
      </c>
      <c r="AC152" s="2">
        <v>3703.8395652363802</v>
      </c>
      <c r="AD152" s="2">
        <v>3725.50841616966</v>
      </c>
      <c r="AE152" s="2">
        <v>3746.88027731805</v>
      </c>
      <c r="AF152" s="2">
        <v>3768.4132558844699</v>
      </c>
      <c r="AG152" s="2">
        <v>3790.1707491470802</v>
      </c>
      <c r="AH152" s="2">
        <v>3812.03329726126</v>
      </c>
      <c r="AI152" s="2">
        <v>3834.1268001060898</v>
      </c>
      <c r="AJ152" s="2">
        <v>3856.4870128344301</v>
      </c>
      <c r="AK152" s="2">
        <v>3879.1429090894599</v>
      </c>
      <c r="AL152" s="2">
        <v>3902.1065085741102</v>
      </c>
      <c r="AM152" s="2">
        <v>3925.3598073838398</v>
      </c>
      <c r="AN152" s="2">
        <v>3948.9123577076298</v>
      </c>
      <c r="AO152" s="2">
        <v>3972.7766826956199</v>
      </c>
      <c r="AP152" s="2">
        <v>3996.96476383859</v>
      </c>
      <c r="AQ152" s="2">
        <v>4021.4666606148498</v>
      </c>
      <c r="AR152" s="2"/>
      <c r="AS152" s="2"/>
      <c r="AT152" s="2"/>
      <c r="AU152" s="2"/>
      <c r="AV152" s="2"/>
      <c r="AW152" s="2"/>
      <c r="AX152" s="2"/>
      <c r="AY152" s="2"/>
      <c r="AZ152" s="2"/>
      <c r="BA152" s="2"/>
      <c r="BB152" s="2"/>
      <c r="BC152" s="2"/>
      <c r="BD152" s="2"/>
      <c r="BE152" s="2"/>
      <c r="BF152" s="2"/>
      <c r="BG152" s="2"/>
      <c r="BH152" s="2"/>
    </row>
    <row r="153" spans="1:60">
      <c r="A153" t="s">
        <v>196</v>
      </c>
      <c r="B153" t="s">
        <v>341</v>
      </c>
      <c r="C153" s="2">
        <v>6558</v>
      </c>
      <c r="D153" s="2">
        <v>6543</v>
      </c>
      <c r="E153" s="2">
        <v>6496</v>
      </c>
      <c r="F153" s="2">
        <v>6458</v>
      </c>
      <c r="G153" s="2">
        <v>6455</v>
      </c>
      <c r="H153" s="2">
        <v>6446</v>
      </c>
      <c r="I153" s="2">
        <v>6535</v>
      </c>
      <c r="J153" s="2">
        <v>6647</v>
      </c>
      <c r="K153" s="2">
        <v>6729</v>
      </c>
      <c r="L153" s="2">
        <v>6721</v>
      </c>
      <c r="M153" s="2">
        <v>6669</v>
      </c>
      <c r="N153" s="2">
        <v>6640</v>
      </c>
      <c r="O153" s="2">
        <v>6643</v>
      </c>
      <c r="P153" s="2">
        <v>6633</v>
      </c>
      <c r="Q153" s="2">
        <v>6607</v>
      </c>
      <c r="R153" s="2">
        <v>6586</v>
      </c>
      <c r="S153" s="2">
        <v>6571</v>
      </c>
      <c r="T153" s="2">
        <v>6575</v>
      </c>
      <c r="U153" s="2">
        <v>6552</v>
      </c>
      <c r="V153" s="2">
        <v>6588</v>
      </c>
      <c r="W153" s="2">
        <v>6579.3475443433199</v>
      </c>
      <c r="X153" s="2">
        <v>6571.3469366883801</v>
      </c>
      <c r="Y153" s="2">
        <v>6570.3637126523599</v>
      </c>
      <c r="Z153" s="2">
        <v>6573.9862840653896</v>
      </c>
      <c r="AA153" s="2">
        <v>6581.4835378564803</v>
      </c>
      <c r="AB153" s="2">
        <v>6587.69406672082</v>
      </c>
      <c r="AC153" s="2">
        <v>6592.3954859881096</v>
      </c>
      <c r="AD153" s="2">
        <v>6595.5075409328101</v>
      </c>
      <c r="AE153" s="2">
        <v>6597.2721768973497</v>
      </c>
      <c r="AF153" s="2">
        <v>6598.6376469095703</v>
      </c>
      <c r="AG153" s="2">
        <v>6599.8134189499397</v>
      </c>
      <c r="AH153" s="2">
        <v>6600.6249934445104</v>
      </c>
      <c r="AI153" s="2">
        <v>6601.3248829065296</v>
      </c>
      <c r="AJ153" s="2">
        <v>6601.9026143599804</v>
      </c>
      <c r="AK153" s="2">
        <v>6602.3762713805299</v>
      </c>
      <c r="AL153" s="2">
        <v>6602.7288815770598</v>
      </c>
      <c r="AM153" s="2">
        <v>6602.9439603744904</v>
      </c>
      <c r="AN153" s="2">
        <v>6603.00151099699</v>
      </c>
      <c r="AO153" s="2">
        <v>6602.8417872134896</v>
      </c>
      <c r="AP153" s="2">
        <v>6602.4019777515095</v>
      </c>
      <c r="AQ153" s="2">
        <v>6601.5899927687196</v>
      </c>
      <c r="AR153" s="2"/>
      <c r="AS153" s="2"/>
      <c r="AT153" s="2"/>
      <c r="AU153" s="2"/>
      <c r="AV153" s="2"/>
      <c r="AW153" s="2"/>
      <c r="AX153" s="2"/>
      <c r="AY153" s="2"/>
      <c r="AZ153" s="2"/>
      <c r="BA153" s="2"/>
      <c r="BB153" s="2"/>
      <c r="BC153" s="2"/>
      <c r="BD153" s="2"/>
      <c r="BE153" s="2"/>
      <c r="BF153" s="2"/>
      <c r="BG153" s="2"/>
      <c r="BH153" s="2"/>
    </row>
    <row r="154" spans="1:60">
      <c r="A154" t="s">
        <v>196</v>
      </c>
      <c r="B154" t="s">
        <v>342</v>
      </c>
      <c r="C154" s="2">
        <v>13154</v>
      </c>
      <c r="D154" s="2">
        <v>13220</v>
      </c>
      <c r="E154" s="2">
        <v>13182</v>
      </c>
      <c r="F154" s="2">
        <v>13014</v>
      </c>
      <c r="G154" s="2">
        <v>12886</v>
      </c>
      <c r="H154" s="2">
        <v>12748</v>
      </c>
      <c r="I154" s="2">
        <v>12946</v>
      </c>
      <c r="J154" s="2">
        <v>13205</v>
      </c>
      <c r="K154" s="2">
        <v>13357</v>
      </c>
      <c r="L154" s="2">
        <v>13414</v>
      </c>
      <c r="M154" s="2">
        <v>13451</v>
      </c>
      <c r="N154" s="2">
        <v>13449</v>
      </c>
      <c r="O154" s="2">
        <v>13490</v>
      </c>
      <c r="P154" s="2">
        <v>13641</v>
      </c>
      <c r="Q154" s="2">
        <v>13668</v>
      </c>
      <c r="R154" s="2">
        <v>13563</v>
      </c>
      <c r="S154" s="2">
        <v>13690</v>
      </c>
      <c r="T154" s="2">
        <v>13858</v>
      </c>
      <c r="U154" s="2">
        <v>13897</v>
      </c>
      <c r="V154" s="2">
        <v>13984</v>
      </c>
      <c r="W154" s="2">
        <v>13977.2631783038</v>
      </c>
      <c r="X154" s="2">
        <v>13978.3904468971</v>
      </c>
      <c r="Y154" s="2">
        <v>14029.348409664701</v>
      </c>
      <c r="Z154" s="2">
        <v>14115.482472363001</v>
      </c>
      <c r="AA154" s="2">
        <v>14254.833420863601</v>
      </c>
      <c r="AB154" s="2">
        <v>14386.503742746199</v>
      </c>
      <c r="AC154" s="2">
        <v>14510.9459675854</v>
      </c>
      <c r="AD154" s="2">
        <v>14634.8116408595</v>
      </c>
      <c r="AE154" s="2">
        <v>14761.824507511399</v>
      </c>
      <c r="AF154" s="2">
        <v>14905.1061895732</v>
      </c>
      <c r="AG154" s="2">
        <v>15056.5125981859</v>
      </c>
      <c r="AH154" s="2">
        <v>15213.530115252999</v>
      </c>
      <c r="AI154" s="2">
        <v>15373.663346884699</v>
      </c>
      <c r="AJ154" s="2">
        <v>15545.819180055099</v>
      </c>
      <c r="AK154" s="2">
        <v>15705.2428211022</v>
      </c>
      <c r="AL154" s="2">
        <v>15900.5483921819</v>
      </c>
      <c r="AM154" s="2">
        <v>16091.565804882401</v>
      </c>
      <c r="AN154" s="2">
        <v>16305.044014535</v>
      </c>
      <c r="AO154" s="2">
        <v>16515.050401418201</v>
      </c>
      <c r="AP154" s="2">
        <v>16756.012876333101</v>
      </c>
      <c r="AQ154" s="2">
        <v>16973.924343465002</v>
      </c>
      <c r="AR154" s="2"/>
      <c r="AS154" s="2"/>
      <c r="AT154" s="2"/>
      <c r="AU154" s="2"/>
      <c r="AV154" s="2"/>
      <c r="AW154" s="2"/>
      <c r="AX154" s="2"/>
      <c r="AY154" s="2"/>
      <c r="AZ154" s="2"/>
      <c r="BA154" s="2"/>
      <c r="BB154" s="2"/>
      <c r="BC154" s="2"/>
      <c r="BD154" s="2"/>
      <c r="BE154" s="2"/>
      <c r="BF154" s="2"/>
      <c r="BG154" s="2"/>
      <c r="BH154" s="2"/>
    </row>
    <row r="155" spans="1:60">
      <c r="A155" t="s">
        <v>196</v>
      </c>
      <c r="B155" t="s">
        <v>343</v>
      </c>
      <c r="C155" s="2">
        <v>10364</v>
      </c>
      <c r="D155" s="2">
        <v>12411</v>
      </c>
      <c r="E155" s="2">
        <v>14042</v>
      </c>
      <c r="F155" s="2">
        <v>15092</v>
      </c>
      <c r="G155" s="2">
        <v>16248</v>
      </c>
      <c r="H155" s="2">
        <v>17229</v>
      </c>
      <c r="I155" s="2">
        <v>17843</v>
      </c>
      <c r="J155" s="2">
        <v>18503</v>
      </c>
      <c r="K155" s="2">
        <v>18784</v>
      </c>
      <c r="L155" s="2">
        <v>18847</v>
      </c>
      <c r="M155" s="2">
        <v>19187</v>
      </c>
      <c r="N155" s="2">
        <v>19866</v>
      </c>
      <c r="O155" s="2">
        <v>20619</v>
      </c>
      <c r="P155" s="2">
        <v>21650</v>
      </c>
      <c r="Q155" s="2">
        <v>22821</v>
      </c>
      <c r="R155" s="2">
        <v>24065</v>
      </c>
      <c r="S155" s="2">
        <v>25377</v>
      </c>
      <c r="T155" s="2">
        <v>26251</v>
      </c>
      <c r="U155" s="2">
        <v>26952</v>
      </c>
      <c r="V155" s="2">
        <v>27789</v>
      </c>
      <c r="W155" s="2">
        <v>27729.190884213</v>
      </c>
      <c r="X155" s="2">
        <v>27735.281061665301</v>
      </c>
      <c r="Y155" s="2">
        <v>27779.205348982599</v>
      </c>
      <c r="Z155" s="2">
        <v>27985.2950878558</v>
      </c>
      <c r="AA155" s="2">
        <v>28124.411885787598</v>
      </c>
      <c r="AB155" s="2">
        <v>29624.410202403498</v>
      </c>
      <c r="AC155" s="2">
        <v>31597.359828910601</v>
      </c>
      <c r="AD155" s="2">
        <v>33070.329038567499</v>
      </c>
      <c r="AE155" s="2">
        <v>34546.979031375296</v>
      </c>
      <c r="AF155" s="2">
        <v>36158.601258265</v>
      </c>
      <c r="AG155" s="2">
        <v>37861.609832155496</v>
      </c>
      <c r="AH155" s="2">
        <v>39627.731991134802</v>
      </c>
      <c r="AI155" s="2">
        <v>40657.950019988399</v>
      </c>
      <c r="AJ155" s="2">
        <v>41765.515534289698</v>
      </c>
      <c r="AK155" s="2">
        <v>42791.168403356503</v>
      </c>
      <c r="AL155" s="2">
        <v>44047.667874497398</v>
      </c>
      <c r="AM155" s="2">
        <v>45276.579449983299</v>
      </c>
      <c r="AN155" s="2">
        <v>45476.2975503216</v>
      </c>
      <c r="AO155" s="2">
        <v>45672.767606945003</v>
      </c>
      <c r="AP155" s="2">
        <v>45898.198425131101</v>
      </c>
      <c r="AQ155" s="2">
        <v>46102.064033130897</v>
      </c>
      <c r="AR155" s="2"/>
      <c r="AS155" s="2"/>
      <c r="AT155" s="2"/>
      <c r="AU155" s="2"/>
      <c r="AV155" s="2"/>
      <c r="AW155" s="2"/>
      <c r="AX155" s="2"/>
      <c r="AY155" s="2"/>
      <c r="AZ155" s="2"/>
      <c r="BA155" s="2"/>
      <c r="BB155" s="2"/>
      <c r="BC155" s="2"/>
      <c r="BD155" s="2"/>
      <c r="BE155" s="2"/>
      <c r="BF155" s="2"/>
      <c r="BG155" s="2"/>
      <c r="BH155" s="2"/>
    </row>
    <row r="156" spans="1:60">
      <c r="A156" t="s">
        <v>196</v>
      </c>
      <c r="B156" t="s">
        <v>344</v>
      </c>
      <c r="C156" s="2">
        <v>11181</v>
      </c>
      <c r="D156" s="2">
        <v>11188</v>
      </c>
      <c r="E156" s="2">
        <v>11114</v>
      </c>
      <c r="F156" s="2">
        <v>10962</v>
      </c>
      <c r="G156" s="2">
        <v>10988</v>
      </c>
      <c r="H156" s="2">
        <v>11302</v>
      </c>
      <c r="I156" s="2">
        <v>12007</v>
      </c>
      <c r="J156" s="2">
        <v>12436</v>
      </c>
      <c r="K156" s="2">
        <v>12864</v>
      </c>
      <c r="L156" s="2">
        <v>13293</v>
      </c>
      <c r="M156" s="2">
        <v>13581</v>
      </c>
      <c r="N156" s="2">
        <v>13949</v>
      </c>
      <c r="O156" s="2">
        <v>14596</v>
      </c>
      <c r="P156" s="2">
        <v>15013</v>
      </c>
      <c r="Q156" s="2">
        <v>15335</v>
      </c>
      <c r="R156" s="2">
        <v>15711</v>
      </c>
      <c r="S156" s="2">
        <v>16356</v>
      </c>
      <c r="T156" s="2">
        <v>16938</v>
      </c>
      <c r="U156" s="2">
        <v>17251</v>
      </c>
      <c r="V156" s="2">
        <v>17495</v>
      </c>
      <c r="W156" s="2">
        <v>17096.826713703202</v>
      </c>
      <c r="X156" s="2">
        <v>16659.8189533062</v>
      </c>
      <c r="Y156" s="2">
        <v>16429.081163317202</v>
      </c>
      <c r="Z156" s="2">
        <v>16409.963102643102</v>
      </c>
      <c r="AA156" s="2">
        <v>16742.125619533799</v>
      </c>
      <c r="AB156" s="2">
        <v>17009.3432592264</v>
      </c>
      <c r="AC156" s="2">
        <v>17199.107377402601</v>
      </c>
      <c r="AD156" s="2">
        <v>17400.888311417399</v>
      </c>
      <c r="AE156" s="2">
        <v>17617.633303148101</v>
      </c>
      <c r="AF156" s="2">
        <v>17863.887828380401</v>
      </c>
      <c r="AG156" s="2">
        <v>18154.1893460348</v>
      </c>
      <c r="AH156" s="2">
        <v>18474.294211143399</v>
      </c>
      <c r="AI156" s="2">
        <v>18803.067580917799</v>
      </c>
      <c r="AJ156" s="2">
        <v>19147.6509970316</v>
      </c>
      <c r="AK156" s="2">
        <v>19510.641048593101</v>
      </c>
      <c r="AL156" s="2">
        <v>19906.1491851313</v>
      </c>
      <c r="AM156" s="2">
        <v>20330.977690428801</v>
      </c>
      <c r="AN156" s="2">
        <v>20784.6675130244</v>
      </c>
      <c r="AO156" s="2">
        <v>21234.966252953502</v>
      </c>
      <c r="AP156" s="2">
        <v>21697.151881468599</v>
      </c>
      <c r="AQ156" s="2">
        <v>22186.3407770267</v>
      </c>
      <c r="AR156" s="2"/>
      <c r="AS156" s="2"/>
      <c r="AT156" s="2"/>
      <c r="AU156" s="2"/>
      <c r="AV156" s="2"/>
      <c r="AW156" s="2"/>
      <c r="AX156" s="2"/>
      <c r="AY156" s="2"/>
      <c r="AZ156" s="2"/>
      <c r="BA156" s="2"/>
      <c r="BB156" s="2"/>
      <c r="BC156" s="2"/>
      <c r="BD156" s="2"/>
      <c r="BE156" s="2"/>
      <c r="BF156" s="2"/>
      <c r="BG156" s="2"/>
      <c r="BH156" s="2"/>
    </row>
    <row r="157" spans="1:60">
      <c r="A157" t="s">
        <v>196</v>
      </c>
      <c r="B157" t="s">
        <v>345</v>
      </c>
      <c r="C157" s="2">
        <v>7319</v>
      </c>
      <c r="D157" s="2">
        <v>7432</v>
      </c>
      <c r="E157" s="2">
        <v>7414</v>
      </c>
      <c r="F157" s="2">
        <v>7397</v>
      </c>
      <c r="G157" s="2">
        <v>7398</v>
      </c>
      <c r="H157" s="2">
        <v>7394</v>
      </c>
      <c r="I157" s="2">
        <v>7325</v>
      </c>
      <c r="J157" s="2">
        <v>7339</v>
      </c>
      <c r="K157" s="2">
        <v>7361</v>
      </c>
      <c r="L157" s="2">
        <v>7384</v>
      </c>
      <c r="M157" s="2">
        <v>7339</v>
      </c>
      <c r="N157" s="2">
        <v>7365</v>
      </c>
      <c r="O157" s="2">
        <v>7400</v>
      </c>
      <c r="P157" s="2">
        <v>7425</v>
      </c>
      <c r="Q157" s="2">
        <v>7448</v>
      </c>
      <c r="R157" s="2">
        <v>7483</v>
      </c>
      <c r="S157" s="2">
        <v>7486</v>
      </c>
      <c r="T157" s="2">
        <v>7523</v>
      </c>
      <c r="U157" s="2">
        <v>7556</v>
      </c>
      <c r="V157" s="2">
        <v>7532</v>
      </c>
      <c r="W157" s="2">
        <v>7490.9854665244602</v>
      </c>
      <c r="X157" s="2">
        <v>7451.74826196705</v>
      </c>
      <c r="Y157" s="2">
        <v>7420.4035728828103</v>
      </c>
      <c r="Z157" s="2">
        <v>7395.1940315414304</v>
      </c>
      <c r="AA157" s="2">
        <v>7376.2955685701299</v>
      </c>
      <c r="AB157" s="2">
        <v>7356.1946573719297</v>
      </c>
      <c r="AC157" s="2">
        <v>7334.5602271655898</v>
      </c>
      <c r="AD157" s="2">
        <v>7311.2139982033004</v>
      </c>
      <c r="AE157" s="2">
        <v>7286.2114862148301</v>
      </c>
      <c r="AF157" s="2">
        <v>7260.5415109691103</v>
      </c>
      <c r="AG157" s="2">
        <v>7234.1836438768596</v>
      </c>
      <c r="AH157" s="2">
        <v>7206.5825371213996</v>
      </c>
      <c r="AI157" s="2">
        <v>7177.8082610762503</v>
      </c>
      <c r="AJ157" s="2">
        <v>7147.8162606905798</v>
      </c>
      <c r="AK157" s="2">
        <v>7116.6204307825101</v>
      </c>
      <c r="AL157" s="2">
        <v>7084.2165558492397</v>
      </c>
      <c r="AM157" s="2">
        <v>7050.5323234184498</v>
      </c>
      <c r="AN157" s="2">
        <v>7015.6563129317201</v>
      </c>
      <c r="AO157" s="2">
        <v>6979.6989841509603</v>
      </c>
      <c r="AP157" s="2">
        <v>6942.7594244331303</v>
      </c>
      <c r="AQ157" s="2">
        <v>6904.9164699837002</v>
      </c>
      <c r="AR157" s="2"/>
      <c r="AS157" s="2"/>
      <c r="AT157" s="2"/>
      <c r="AU157" s="2"/>
      <c r="AV157" s="2"/>
      <c r="AW157" s="2"/>
      <c r="AX157" s="2"/>
      <c r="AY157" s="2"/>
      <c r="AZ157" s="2"/>
      <c r="BA157" s="2"/>
      <c r="BB157" s="2"/>
      <c r="BC157" s="2"/>
      <c r="BD157" s="2"/>
      <c r="BE157" s="2"/>
      <c r="BF157" s="2"/>
      <c r="BG157" s="2"/>
      <c r="BH157" s="2"/>
    </row>
    <row r="158" spans="1:60">
      <c r="A158" t="s">
        <v>196</v>
      </c>
      <c r="B158" t="s">
        <v>346</v>
      </c>
      <c r="C158" s="2">
        <v>13642</v>
      </c>
      <c r="D158" s="2">
        <v>13731</v>
      </c>
      <c r="E158" s="2">
        <v>13700</v>
      </c>
      <c r="F158" s="2">
        <v>13542</v>
      </c>
      <c r="G158" s="2">
        <v>13501</v>
      </c>
      <c r="H158" s="2">
        <v>13613</v>
      </c>
      <c r="I158" s="2">
        <v>13789</v>
      </c>
      <c r="J158" s="2">
        <v>14070</v>
      </c>
      <c r="K158" s="2">
        <v>14345</v>
      </c>
      <c r="L158" s="2">
        <v>14757</v>
      </c>
      <c r="M158" s="2">
        <v>14985</v>
      </c>
      <c r="N158" s="2">
        <v>15115</v>
      </c>
      <c r="O158" s="2">
        <v>15668</v>
      </c>
      <c r="P158" s="2">
        <v>16021</v>
      </c>
      <c r="Q158" s="2">
        <v>16262</v>
      </c>
      <c r="R158" s="2">
        <v>16427</v>
      </c>
      <c r="S158" s="2">
        <v>16942</v>
      </c>
      <c r="T158" s="2">
        <v>17166</v>
      </c>
      <c r="U158" s="2">
        <v>17067</v>
      </c>
      <c r="V158" s="2">
        <v>17232</v>
      </c>
      <c r="W158" s="2">
        <v>17228.117833223099</v>
      </c>
      <c r="X158" s="2">
        <v>17221.097679435799</v>
      </c>
      <c r="Y158" s="2">
        <v>17187.9720673597</v>
      </c>
      <c r="Z158" s="2">
        <v>17185.322568127802</v>
      </c>
      <c r="AA158" s="2">
        <v>17208.8333391091</v>
      </c>
      <c r="AB158" s="2">
        <v>17230.107426084502</v>
      </c>
      <c r="AC158" s="2">
        <v>17277.850262220702</v>
      </c>
      <c r="AD158" s="2">
        <v>17330.268405979401</v>
      </c>
      <c r="AE158" s="2">
        <v>17377.330984575699</v>
      </c>
      <c r="AF158" s="2">
        <v>17440.916576728901</v>
      </c>
      <c r="AG158" s="2">
        <v>17503.950728337299</v>
      </c>
      <c r="AH158" s="2">
        <v>17623.288567871601</v>
      </c>
      <c r="AI158" s="2">
        <v>17745.8580618667</v>
      </c>
      <c r="AJ158" s="2">
        <v>17873.102942317098</v>
      </c>
      <c r="AK158" s="2">
        <v>18008.428693886101</v>
      </c>
      <c r="AL158" s="2">
        <v>18172.295737245899</v>
      </c>
      <c r="AM158" s="2">
        <v>18363.807074351302</v>
      </c>
      <c r="AN158" s="2">
        <v>18554.267135847502</v>
      </c>
      <c r="AO158" s="2">
        <v>18699.735843363898</v>
      </c>
      <c r="AP158" s="2">
        <v>18850.955923430702</v>
      </c>
      <c r="AQ158" s="2">
        <v>19011.011011582101</v>
      </c>
      <c r="AR158" s="2"/>
      <c r="AS158" s="2"/>
      <c r="AT158" s="2"/>
      <c r="AU158" s="2"/>
      <c r="AV158" s="2"/>
      <c r="AW158" s="2"/>
      <c r="AX158" s="2"/>
      <c r="AY158" s="2"/>
      <c r="AZ158" s="2"/>
      <c r="BA158" s="2"/>
      <c r="BB158" s="2"/>
      <c r="BC158" s="2"/>
      <c r="BD158" s="2"/>
      <c r="BE158" s="2"/>
      <c r="BF158" s="2"/>
      <c r="BG158" s="2"/>
      <c r="BH158" s="2"/>
    </row>
    <row r="159" spans="1:60">
      <c r="A159" t="s">
        <v>196</v>
      </c>
      <c r="B159" t="s">
        <v>347</v>
      </c>
      <c r="C159" s="2">
        <v>23537</v>
      </c>
      <c r="D159" s="2">
        <v>23275</v>
      </c>
      <c r="E159" s="2">
        <v>22954</v>
      </c>
      <c r="F159" s="2">
        <v>22729</v>
      </c>
      <c r="G159" s="2">
        <v>22743</v>
      </c>
      <c r="H159" s="2">
        <v>22829</v>
      </c>
      <c r="I159" s="2">
        <v>23033</v>
      </c>
      <c r="J159" s="2">
        <v>23307</v>
      </c>
      <c r="K159" s="2">
        <v>23537</v>
      </c>
      <c r="L159" s="2">
        <v>23772</v>
      </c>
      <c r="M159" s="2">
        <v>23961</v>
      </c>
      <c r="N159" s="2">
        <v>24186</v>
      </c>
      <c r="O159" s="2">
        <v>24448</v>
      </c>
      <c r="P159" s="2">
        <v>24684</v>
      </c>
      <c r="Q159" s="2">
        <v>24863</v>
      </c>
      <c r="R159" s="2">
        <v>25050</v>
      </c>
      <c r="S159" s="2">
        <v>25277</v>
      </c>
      <c r="T159" s="2">
        <v>25453</v>
      </c>
      <c r="U159" s="2">
        <v>25615</v>
      </c>
      <c r="V159" s="2">
        <v>25849</v>
      </c>
      <c r="W159" s="2">
        <v>25787.8030794404</v>
      </c>
      <c r="X159" s="2">
        <v>25734.241733097399</v>
      </c>
      <c r="Y159" s="2">
        <v>25705.380534838201</v>
      </c>
      <c r="Z159" s="2">
        <v>25701.766809420598</v>
      </c>
      <c r="AA159" s="2">
        <v>25729.126484541299</v>
      </c>
      <c r="AB159" s="2">
        <v>25811.3624150869</v>
      </c>
      <c r="AC159" s="2">
        <v>25842.431979141002</v>
      </c>
      <c r="AD159" s="2">
        <v>25876.3384873496</v>
      </c>
      <c r="AE159" s="2">
        <v>25911.825670661001</v>
      </c>
      <c r="AF159" s="2">
        <v>25953.205350914701</v>
      </c>
      <c r="AG159" s="2">
        <v>26000.7357812954</v>
      </c>
      <c r="AH159" s="2">
        <v>26036.011953770001</v>
      </c>
      <c r="AI159" s="2">
        <v>26069.921044803301</v>
      </c>
      <c r="AJ159" s="2">
        <v>26105.460637079301</v>
      </c>
      <c r="AK159" s="2">
        <v>26142.898649889201</v>
      </c>
      <c r="AL159" s="2">
        <v>26187.075103844902</v>
      </c>
      <c r="AM159" s="2">
        <v>26238.906501973099</v>
      </c>
      <c r="AN159" s="2">
        <v>26292.992273482701</v>
      </c>
      <c r="AO159" s="2">
        <v>26347.295214347199</v>
      </c>
      <c r="AP159" s="2">
        <v>26403.0316309667</v>
      </c>
      <c r="AQ159" s="2">
        <v>26462.024441634901</v>
      </c>
      <c r="AR159" s="2"/>
      <c r="AS159" s="2"/>
      <c r="AT159" s="2"/>
      <c r="AU159" s="2"/>
      <c r="AV159" s="2"/>
      <c r="AW159" s="2"/>
      <c r="AX159" s="2"/>
      <c r="AY159" s="2"/>
      <c r="AZ159" s="2"/>
      <c r="BA159" s="2"/>
      <c r="BB159" s="2"/>
      <c r="BC159" s="2"/>
      <c r="BD159" s="2"/>
      <c r="BE159" s="2"/>
      <c r="BF159" s="2"/>
      <c r="BG159" s="2"/>
      <c r="BH159" s="2"/>
    </row>
    <row r="160" spans="1:60">
      <c r="A160" t="s">
        <v>196</v>
      </c>
      <c r="B160" t="s">
        <v>348</v>
      </c>
      <c r="C160" s="2">
        <v>12120</v>
      </c>
      <c r="D160" s="2">
        <v>12057</v>
      </c>
      <c r="E160" s="2">
        <v>12015</v>
      </c>
      <c r="F160" s="2">
        <v>12009</v>
      </c>
      <c r="G160" s="2">
        <v>12077</v>
      </c>
      <c r="H160" s="2">
        <v>12085</v>
      </c>
      <c r="I160" s="2">
        <v>12216</v>
      </c>
      <c r="J160" s="2">
        <v>12455</v>
      </c>
      <c r="K160" s="2">
        <v>12608</v>
      </c>
      <c r="L160" s="2">
        <v>12740</v>
      </c>
      <c r="M160" s="2">
        <v>12722</v>
      </c>
      <c r="N160" s="2">
        <v>12820</v>
      </c>
      <c r="O160" s="2">
        <v>12958</v>
      </c>
      <c r="P160" s="2">
        <v>13145</v>
      </c>
      <c r="Q160" s="2">
        <v>13217</v>
      </c>
      <c r="R160" s="2">
        <v>13299</v>
      </c>
      <c r="S160" s="2">
        <v>13483</v>
      </c>
      <c r="T160" s="2">
        <v>13559</v>
      </c>
      <c r="U160" s="2">
        <v>13673</v>
      </c>
      <c r="V160" s="2">
        <v>13752</v>
      </c>
      <c r="W160" s="2">
        <v>13733.117563616999</v>
      </c>
      <c r="X160" s="2">
        <v>13700.508381408101</v>
      </c>
      <c r="Y160" s="2">
        <v>13675.3235605379</v>
      </c>
      <c r="Z160" s="2">
        <v>13673.5581202005</v>
      </c>
      <c r="AA160" s="2">
        <v>13688.4091159981</v>
      </c>
      <c r="AB160" s="2">
        <v>13722.523474521</v>
      </c>
      <c r="AC160" s="2">
        <v>13758.2478922397</v>
      </c>
      <c r="AD160" s="2">
        <v>13797.234159539201</v>
      </c>
      <c r="AE160" s="2">
        <v>13838.0379144692</v>
      </c>
      <c r="AF160" s="2">
        <v>13885.616961711299</v>
      </c>
      <c r="AG160" s="2">
        <v>13933.874355332</v>
      </c>
      <c r="AH160" s="2">
        <v>13983.8295596021</v>
      </c>
      <c r="AI160" s="2">
        <v>14025.2927909886</v>
      </c>
      <c r="AJ160" s="2">
        <v>14043.906429750599</v>
      </c>
      <c r="AK160" s="2">
        <v>14063.5143556442</v>
      </c>
      <c r="AL160" s="2">
        <v>14086.6514236162</v>
      </c>
      <c r="AM160" s="2">
        <v>14113.79779224</v>
      </c>
      <c r="AN160" s="2">
        <v>14142.12487854</v>
      </c>
      <c r="AO160" s="2">
        <v>14170.565700434399</v>
      </c>
      <c r="AP160" s="2">
        <v>14199.757308075599</v>
      </c>
      <c r="AQ160" s="2">
        <v>14230.654421679599</v>
      </c>
      <c r="AR160" s="2"/>
      <c r="AS160" s="2"/>
      <c r="AT160" s="2"/>
      <c r="AU160" s="2"/>
      <c r="AV160" s="2"/>
      <c r="AW160" s="2"/>
      <c r="AX160" s="2"/>
      <c r="AY160" s="2"/>
      <c r="AZ160" s="2"/>
      <c r="BA160" s="2"/>
      <c r="BB160" s="2"/>
      <c r="BC160" s="2"/>
      <c r="BD160" s="2"/>
      <c r="BE160" s="2"/>
      <c r="BF160" s="2"/>
      <c r="BG160" s="2"/>
      <c r="BH160" s="2"/>
    </row>
    <row r="161" spans="1:60">
      <c r="A161" t="s">
        <v>196</v>
      </c>
      <c r="B161" t="s">
        <v>349</v>
      </c>
      <c r="C161" s="2">
        <v>15599</v>
      </c>
      <c r="D161" s="2">
        <v>15711</v>
      </c>
      <c r="E161" s="2">
        <v>15688</v>
      </c>
      <c r="F161" s="2">
        <v>15580</v>
      </c>
      <c r="G161" s="2">
        <v>15625</v>
      </c>
      <c r="H161" s="2">
        <v>15583</v>
      </c>
      <c r="I161" s="2">
        <v>15925</v>
      </c>
      <c r="J161" s="2">
        <v>16362</v>
      </c>
      <c r="K161" s="2">
        <v>16704</v>
      </c>
      <c r="L161" s="2">
        <v>17002</v>
      </c>
      <c r="M161" s="2">
        <v>17697</v>
      </c>
      <c r="N161" s="2">
        <v>17972</v>
      </c>
      <c r="O161" s="2">
        <v>18249</v>
      </c>
      <c r="P161" s="2">
        <v>18743</v>
      </c>
      <c r="Q161" s="2">
        <v>19389</v>
      </c>
      <c r="R161" s="2">
        <v>20044</v>
      </c>
      <c r="S161" s="2">
        <v>20772</v>
      </c>
      <c r="T161" s="2">
        <v>21668</v>
      </c>
      <c r="U161" s="2">
        <v>22713</v>
      </c>
      <c r="V161" s="2">
        <v>23559</v>
      </c>
      <c r="W161" s="2">
        <v>23523.921154736501</v>
      </c>
      <c r="X161" s="2">
        <v>23527.629026741499</v>
      </c>
      <c r="Y161" s="2">
        <v>23664.622760115999</v>
      </c>
      <c r="Z161" s="2">
        <v>24025.337038488698</v>
      </c>
      <c r="AA161" s="2">
        <v>24583.4630366005</v>
      </c>
      <c r="AB161" s="2">
        <v>25045.700104080901</v>
      </c>
      <c r="AC161" s="2">
        <v>25335.3759734708</v>
      </c>
      <c r="AD161" s="2">
        <v>25623.709757690802</v>
      </c>
      <c r="AE161" s="2">
        <v>25919.369552912802</v>
      </c>
      <c r="AF161" s="2">
        <v>26139.886882049101</v>
      </c>
      <c r="AG161" s="2">
        <v>26372.908552058601</v>
      </c>
      <c r="AH161" s="2">
        <v>26614.5659971571</v>
      </c>
      <c r="AI161" s="2">
        <v>26861.0186581128</v>
      </c>
      <c r="AJ161" s="2">
        <v>27125.974674592198</v>
      </c>
      <c r="AK161" s="2">
        <v>27371.335241133402</v>
      </c>
      <c r="AL161" s="2">
        <v>27671.9198048707</v>
      </c>
      <c r="AM161" s="2">
        <v>27965.9046863402</v>
      </c>
      <c r="AN161" s="2">
        <v>28294.457808198898</v>
      </c>
      <c r="AO161" s="2">
        <v>28617.667631317399</v>
      </c>
      <c r="AP161" s="2">
        <v>28988.520314939698</v>
      </c>
      <c r="AQ161" s="2">
        <v>29323.896428271099</v>
      </c>
      <c r="AR161" s="2"/>
      <c r="AS161" s="2"/>
      <c r="AT161" s="2"/>
      <c r="AU161" s="2"/>
      <c r="AV161" s="2"/>
      <c r="AW161" s="2"/>
      <c r="AX161" s="2"/>
      <c r="AY161" s="2"/>
      <c r="AZ161" s="2"/>
      <c r="BA161" s="2"/>
      <c r="BB161" s="2"/>
      <c r="BC161" s="2"/>
      <c r="BD161" s="2"/>
      <c r="BE161" s="2"/>
      <c r="BF161" s="2"/>
      <c r="BG161" s="2"/>
      <c r="BH161" s="2"/>
    </row>
    <row r="162" spans="1:60">
      <c r="A162" t="s">
        <v>196</v>
      </c>
      <c r="B162" t="s">
        <v>350</v>
      </c>
      <c r="C162" s="2">
        <v>7883</v>
      </c>
      <c r="D162" s="2">
        <v>8183</v>
      </c>
      <c r="E162" s="2">
        <v>8394</v>
      </c>
      <c r="F162" s="2">
        <v>8758</v>
      </c>
      <c r="G162" s="2">
        <v>9090</v>
      </c>
      <c r="H162" s="2">
        <v>9309</v>
      </c>
      <c r="I162" s="2">
        <v>9495</v>
      </c>
      <c r="J162" s="2">
        <v>9684</v>
      </c>
      <c r="K162" s="2">
        <v>9896</v>
      </c>
      <c r="L162" s="2">
        <v>10012</v>
      </c>
      <c r="M162" s="2">
        <v>10177</v>
      </c>
      <c r="N162" s="2">
        <v>10524</v>
      </c>
      <c r="O162" s="2">
        <v>10891</v>
      </c>
      <c r="P162" s="2">
        <v>11227</v>
      </c>
      <c r="Q162" s="2">
        <v>11556</v>
      </c>
      <c r="R162" s="2">
        <v>11860</v>
      </c>
      <c r="S162" s="2">
        <v>12223</v>
      </c>
      <c r="T162" s="2">
        <v>12502</v>
      </c>
      <c r="U162" s="2">
        <v>12690</v>
      </c>
      <c r="V162" s="2">
        <v>13004</v>
      </c>
      <c r="W162" s="2">
        <v>12748.466167573801</v>
      </c>
      <c r="X162" s="2">
        <v>11719.4925855203</v>
      </c>
      <c r="Y162" s="2">
        <v>11260.436077341899</v>
      </c>
      <c r="Z162" s="2">
        <v>11221.985046393</v>
      </c>
      <c r="AA162" s="2">
        <v>11753.6100786439</v>
      </c>
      <c r="AB162" s="2">
        <v>12210.375003659299</v>
      </c>
      <c r="AC162" s="2">
        <v>12548.2433517137</v>
      </c>
      <c r="AD162" s="2">
        <v>12912.8830709632</v>
      </c>
      <c r="AE162" s="2">
        <v>13293.988323383301</v>
      </c>
      <c r="AF162" s="2">
        <v>13738.3745051285</v>
      </c>
      <c r="AG162" s="2">
        <v>14246.334309838699</v>
      </c>
      <c r="AH162" s="2">
        <v>14786.4863655033</v>
      </c>
      <c r="AI162" s="2">
        <v>15341.2658160234</v>
      </c>
      <c r="AJ162" s="2">
        <v>15922.7232677793</v>
      </c>
      <c r="AK162" s="2">
        <v>16495.744730071001</v>
      </c>
      <c r="AL162" s="2">
        <v>16922.861403503</v>
      </c>
      <c r="AM162" s="2">
        <v>17423.988889177101</v>
      </c>
      <c r="AN162" s="2">
        <v>17946.912384054402</v>
      </c>
      <c r="AO162" s="2">
        <v>18471.935682630199</v>
      </c>
      <c r="AP162" s="2">
        <v>19010.818448499998</v>
      </c>
      <c r="AQ162" s="2">
        <v>19247.911110810401</v>
      </c>
      <c r="AR162" s="2"/>
      <c r="AS162" s="2"/>
      <c r="AT162" s="2"/>
      <c r="AU162" s="2"/>
      <c r="AV162" s="2"/>
      <c r="AW162" s="2"/>
      <c r="AX162" s="2"/>
      <c r="AY162" s="2"/>
      <c r="AZ162" s="2"/>
      <c r="BA162" s="2"/>
      <c r="BB162" s="2"/>
      <c r="BC162" s="2"/>
      <c r="BD162" s="2"/>
      <c r="BE162" s="2"/>
      <c r="BF162" s="2"/>
      <c r="BG162" s="2"/>
      <c r="BH162" s="2"/>
    </row>
    <row r="163" spans="1:60">
      <c r="A163" t="s">
        <v>196</v>
      </c>
      <c r="B163" t="s">
        <v>351</v>
      </c>
      <c r="C163" s="2">
        <v>14275</v>
      </c>
      <c r="D163" s="2">
        <v>14286</v>
      </c>
      <c r="E163" s="2">
        <v>14302</v>
      </c>
      <c r="F163" s="2">
        <v>14334</v>
      </c>
      <c r="G163" s="2">
        <v>14427</v>
      </c>
      <c r="H163" s="2">
        <v>14577</v>
      </c>
      <c r="I163" s="2">
        <v>14799</v>
      </c>
      <c r="J163" s="2">
        <v>15099</v>
      </c>
      <c r="K163" s="2">
        <v>15309</v>
      </c>
      <c r="L163" s="2">
        <v>15566</v>
      </c>
      <c r="M163" s="2">
        <v>15637</v>
      </c>
      <c r="N163" s="2">
        <v>15909</v>
      </c>
      <c r="O163" s="2">
        <v>16229</v>
      </c>
      <c r="P163" s="2">
        <v>16480</v>
      </c>
      <c r="Q163" s="2">
        <v>16641</v>
      </c>
      <c r="R163" s="2">
        <v>16807</v>
      </c>
      <c r="S163" s="2">
        <v>17046</v>
      </c>
      <c r="T163" s="2">
        <v>17135</v>
      </c>
      <c r="U163" s="2">
        <v>17229</v>
      </c>
      <c r="V163" s="2">
        <v>17251</v>
      </c>
      <c r="W163" s="2">
        <v>16820.733259189801</v>
      </c>
      <c r="X163" s="2">
        <v>16106.187013300099</v>
      </c>
      <c r="Y163" s="2">
        <v>15892.7835168038</v>
      </c>
      <c r="Z163" s="2">
        <v>15881.875630050399</v>
      </c>
      <c r="AA163" s="2">
        <v>16044.6418617825</v>
      </c>
      <c r="AB163" s="2">
        <v>16120.232990066101</v>
      </c>
      <c r="AC163" s="2">
        <v>16172.739181949</v>
      </c>
      <c r="AD163" s="2">
        <v>16228.175200887699</v>
      </c>
      <c r="AE163" s="2">
        <v>16285.9516672134</v>
      </c>
      <c r="AF163" s="2">
        <v>16353.3216786497</v>
      </c>
      <c r="AG163" s="2">
        <v>16430.7056885282</v>
      </c>
      <c r="AH163" s="2">
        <v>16513.077448684398</v>
      </c>
      <c r="AI163" s="2">
        <v>16597.679834574101</v>
      </c>
      <c r="AJ163" s="2">
        <v>16686.350236222599</v>
      </c>
      <c r="AK163" s="2">
        <v>16779.757493535501</v>
      </c>
      <c r="AL163" s="2">
        <v>16889.977075919898</v>
      </c>
      <c r="AM163" s="2">
        <v>17019.2956012594</v>
      </c>
      <c r="AN163" s="2">
        <v>17154.238829540001</v>
      </c>
      <c r="AO163" s="2">
        <v>17289.7238101002</v>
      </c>
      <c r="AP163" s="2">
        <v>17428.785259101602</v>
      </c>
      <c r="AQ163" s="2">
        <v>17575.971409289101</v>
      </c>
      <c r="AR163" s="2"/>
      <c r="AS163" s="2"/>
      <c r="AT163" s="2"/>
      <c r="AU163" s="2"/>
      <c r="AV163" s="2"/>
      <c r="AW163" s="2"/>
      <c r="AX163" s="2"/>
      <c r="AY163" s="2"/>
      <c r="AZ163" s="2"/>
      <c r="BA163" s="2"/>
      <c r="BB163" s="2"/>
      <c r="BC163" s="2"/>
      <c r="BD163" s="2"/>
      <c r="BE163" s="2"/>
      <c r="BF163" s="2"/>
      <c r="BG163" s="2"/>
      <c r="BH163" s="2"/>
    </row>
    <row r="164" spans="1:60">
      <c r="A164" t="s">
        <v>196</v>
      </c>
      <c r="B164" t="s">
        <v>352</v>
      </c>
      <c r="C164" s="2">
        <v>21001</v>
      </c>
      <c r="D164" s="2">
        <v>21155</v>
      </c>
      <c r="E164" s="2">
        <v>21265</v>
      </c>
      <c r="F164" s="2">
        <v>21048</v>
      </c>
      <c r="G164" s="2">
        <v>21036</v>
      </c>
      <c r="H164" s="2">
        <v>21216</v>
      </c>
      <c r="I164" s="2">
        <v>21378</v>
      </c>
      <c r="J164" s="2">
        <v>21614</v>
      </c>
      <c r="K164" s="2">
        <v>21928</v>
      </c>
      <c r="L164" s="2">
        <v>22046</v>
      </c>
      <c r="M164" s="2">
        <v>22113</v>
      </c>
      <c r="N164" s="2">
        <v>22127</v>
      </c>
      <c r="O164" s="2">
        <v>22178</v>
      </c>
      <c r="P164" s="2">
        <v>22238</v>
      </c>
      <c r="Q164" s="2">
        <v>22341</v>
      </c>
      <c r="R164" s="2">
        <v>22476</v>
      </c>
      <c r="S164" s="2">
        <v>22512</v>
      </c>
      <c r="T164" s="2">
        <v>22625</v>
      </c>
      <c r="U164" s="2">
        <v>22696</v>
      </c>
      <c r="V164" s="2">
        <v>22754</v>
      </c>
      <c r="W164" s="2">
        <v>22753.4420652517</v>
      </c>
      <c r="X164" s="2">
        <v>22753.672607729601</v>
      </c>
      <c r="Y164" s="2">
        <v>22759.538891962198</v>
      </c>
      <c r="Z164" s="2">
        <v>22769.9694598448</v>
      </c>
      <c r="AA164" s="2">
        <v>22787.636369955198</v>
      </c>
      <c r="AB164" s="2">
        <v>22851.777715486602</v>
      </c>
      <c r="AC164" s="2">
        <v>22914.304696828</v>
      </c>
      <c r="AD164" s="2">
        <v>22986.946414525501</v>
      </c>
      <c r="AE164" s="2">
        <v>23048.6289811325</v>
      </c>
      <c r="AF164" s="2">
        <v>23142.2869060825</v>
      </c>
      <c r="AG164" s="2">
        <v>23241.255660372099</v>
      </c>
      <c r="AH164" s="2">
        <v>23383.465941423201</v>
      </c>
      <c r="AI164" s="2">
        <v>23541.951106472399</v>
      </c>
      <c r="AJ164" s="2">
        <v>23712.335050671401</v>
      </c>
      <c r="AK164" s="2">
        <v>23872.796732755301</v>
      </c>
      <c r="AL164" s="2">
        <v>24049.684374237499</v>
      </c>
      <c r="AM164" s="2">
        <v>24238.735866164199</v>
      </c>
      <c r="AN164" s="2">
        <v>24450.016992837998</v>
      </c>
      <c r="AO164" s="2">
        <v>24657.861993925599</v>
      </c>
      <c r="AP164" s="2">
        <v>24896.344497684699</v>
      </c>
      <c r="AQ164" s="2">
        <v>25112.013254260401</v>
      </c>
      <c r="AR164" s="2"/>
      <c r="AS164" s="2"/>
      <c r="AT164" s="2"/>
      <c r="AU164" s="2"/>
      <c r="AV164" s="2"/>
      <c r="AW164" s="2"/>
      <c r="AX164" s="2"/>
      <c r="AY164" s="2"/>
      <c r="AZ164" s="2"/>
      <c r="BA164" s="2"/>
      <c r="BB164" s="2"/>
      <c r="BC164" s="2"/>
      <c r="BD164" s="2"/>
      <c r="BE164" s="2"/>
      <c r="BF164" s="2"/>
      <c r="BG164" s="2"/>
      <c r="BH164" s="2"/>
    </row>
    <row r="165" spans="1:60">
      <c r="A165" t="s">
        <v>196</v>
      </c>
      <c r="B165" t="s">
        <v>353</v>
      </c>
      <c r="C165" s="2">
        <v>9041</v>
      </c>
      <c r="D165" s="2">
        <v>9202</v>
      </c>
      <c r="E165" s="2">
        <v>9326</v>
      </c>
      <c r="F165" s="2">
        <v>9453</v>
      </c>
      <c r="G165" s="2">
        <v>9584</v>
      </c>
      <c r="H165" s="2">
        <v>9746</v>
      </c>
      <c r="I165" s="2">
        <v>9876</v>
      </c>
      <c r="J165" s="2">
        <v>10097</v>
      </c>
      <c r="K165" s="2">
        <v>10297</v>
      </c>
      <c r="L165" s="2">
        <v>10400</v>
      </c>
      <c r="M165" s="2">
        <v>10400</v>
      </c>
      <c r="N165" s="2">
        <v>10501</v>
      </c>
      <c r="O165" s="2">
        <v>10611</v>
      </c>
      <c r="P165" s="2">
        <v>10714</v>
      </c>
      <c r="Q165" s="2">
        <v>10808</v>
      </c>
      <c r="R165" s="2">
        <v>10925</v>
      </c>
      <c r="S165" s="2">
        <v>11043</v>
      </c>
      <c r="T165" s="2">
        <v>11162</v>
      </c>
      <c r="U165" s="2">
        <v>11234</v>
      </c>
      <c r="V165" s="2">
        <v>11291</v>
      </c>
      <c r="W165" s="2">
        <v>11325.1056655957</v>
      </c>
      <c r="X165" s="2">
        <v>11362.702095506</v>
      </c>
      <c r="Y165" s="2">
        <v>11410.445640181901</v>
      </c>
      <c r="Z165" s="2">
        <v>11464.714280079301</v>
      </c>
      <c r="AA165" s="2">
        <v>11524.2374977053</v>
      </c>
      <c r="AB165" s="2">
        <v>11582.0530002099</v>
      </c>
      <c r="AC165" s="2">
        <v>11637.5971579734</v>
      </c>
      <c r="AD165" s="2">
        <v>11690.6409493754</v>
      </c>
      <c r="AE165" s="2">
        <v>11741.342763316499</v>
      </c>
      <c r="AF165" s="2">
        <v>11789.7499198162</v>
      </c>
      <c r="AG165" s="2">
        <v>11836.155589345601</v>
      </c>
      <c r="AH165" s="2">
        <v>11880.1755752844</v>
      </c>
      <c r="AI165" s="2">
        <v>11922.2172911161</v>
      </c>
      <c r="AJ165" s="2">
        <v>11962.497485588699</v>
      </c>
      <c r="AK165" s="2">
        <v>12001.1765426252</v>
      </c>
      <c r="AL165" s="2">
        <v>12038.4491962785</v>
      </c>
      <c r="AM165" s="2">
        <v>12074.303623419401</v>
      </c>
      <c r="AN165" s="2">
        <v>12108.8435660501</v>
      </c>
      <c r="AO165" s="2">
        <v>12142.135821019199</v>
      </c>
      <c r="AP165" s="2">
        <v>12174.220762175501</v>
      </c>
      <c r="AQ165" s="2">
        <v>12205.142078946301</v>
      </c>
      <c r="AR165" s="2"/>
      <c r="AS165" s="2"/>
      <c r="AT165" s="2"/>
      <c r="AU165" s="2"/>
      <c r="AV165" s="2"/>
      <c r="AW165" s="2"/>
      <c r="AX165" s="2"/>
      <c r="AY165" s="2"/>
      <c r="AZ165" s="2"/>
      <c r="BA165" s="2"/>
      <c r="BB165" s="2"/>
      <c r="BC165" s="2"/>
      <c r="BD165" s="2"/>
      <c r="BE165" s="2"/>
      <c r="BF165" s="2"/>
      <c r="BG165" s="2"/>
      <c r="BH165" s="2"/>
    </row>
    <row r="166" spans="1:60">
      <c r="A166" t="s">
        <v>196</v>
      </c>
      <c r="B166" t="s">
        <v>354</v>
      </c>
      <c r="C166" s="2">
        <v>15171</v>
      </c>
      <c r="D166" s="2">
        <v>15105</v>
      </c>
      <c r="E166" s="2">
        <v>14937</v>
      </c>
      <c r="F166" s="2">
        <v>14819</v>
      </c>
      <c r="G166" s="2">
        <v>14821</v>
      </c>
      <c r="H166" s="2">
        <v>14907</v>
      </c>
      <c r="I166" s="2">
        <v>15176</v>
      </c>
      <c r="J166" s="2">
        <v>15707</v>
      </c>
      <c r="K166" s="2">
        <v>16229</v>
      </c>
      <c r="L166" s="2">
        <v>16450</v>
      </c>
      <c r="M166" s="2">
        <v>16511</v>
      </c>
      <c r="N166" s="2">
        <v>16882</v>
      </c>
      <c r="O166" s="2">
        <v>17228</v>
      </c>
      <c r="P166" s="2">
        <v>17482</v>
      </c>
      <c r="Q166" s="2">
        <v>17742</v>
      </c>
      <c r="R166" s="2">
        <v>17883</v>
      </c>
      <c r="S166" s="2">
        <v>18174</v>
      </c>
      <c r="T166" s="2">
        <v>18225</v>
      </c>
      <c r="U166" s="2">
        <v>18268</v>
      </c>
      <c r="V166" s="2">
        <v>18115</v>
      </c>
      <c r="W166" s="2">
        <v>18192.5746661706</v>
      </c>
      <c r="X166" s="2">
        <v>18196.421352806301</v>
      </c>
      <c r="Y166" s="2">
        <v>18302.935214255798</v>
      </c>
      <c r="Z166" s="2">
        <v>18564.791450902601</v>
      </c>
      <c r="AA166" s="2">
        <v>18847.670002816601</v>
      </c>
      <c r="AB166" s="2">
        <v>19345.826973942701</v>
      </c>
      <c r="AC166" s="2">
        <v>19512.5555012226</v>
      </c>
      <c r="AD166" s="2">
        <v>19680.344251153401</v>
      </c>
      <c r="AE166" s="2">
        <v>19857.204597255899</v>
      </c>
      <c r="AF166" s="2">
        <v>20042.725410584098</v>
      </c>
      <c r="AG166" s="2">
        <v>20230.625464403402</v>
      </c>
      <c r="AH166" s="2">
        <v>20418.9451985915</v>
      </c>
      <c r="AI166" s="2">
        <v>20619.188064007201</v>
      </c>
      <c r="AJ166" s="2">
        <v>20809.026509602201</v>
      </c>
      <c r="AK166" s="2">
        <v>21007.196168083701</v>
      </c>
      <c r="AL166" s="2">
        <v>21212.392333100201</v>
      </c>
      <c r="AM166" s="2">
        <v>21396.891285718601</v>
      </c>
      <c r="AN166" s="2">
        <v>21572.168589424102</v>
      </c>
      <c r="AO166" s="2">
        <v>21745.589305830199</v>
      </c>
      <c r="AP166" s="2">
        <v>21923.839304008801</v>
      </c>
      <c r="AQ166" s="2">
        <v>22107.823095611999</v>
      </c>
      <c r="AR166" s="2"/>
      <c r="AS166" s="2"/>
      <c r="AT166" s="2"/>
      <c r="AU166" s="2"/>
      <c r="AV166" s="2"/>
      <c r="AW166" s="2"/>
      <c r="AX166" s="2"/>
      <c r="AY166" s="2"/>
      <c r="AZ166" s="2"/>
      <c r="BA166" s="2"/>
      <c r="BB166" s="2"/>
      <c r="BC166" s="2"/>
      <c r="BD166" s="2"/>
      <c r="BE166" s="2"/>
      <c r="BF166" s="2"/>
      <c r="BG166" s="2"/>
      <c r="BH166" s="2"/>
    </row>
    <row r="167" spans="1:60">
      <c r="A167" t="s">
        <v>196</v>
      </c>
      <c r="B167" t="s">
        <v>355</v>
      </c>
      <c r="C167" s="2">
        <v>25036</v>
      </c>
      <c r="D167" s="2">
        <v>24681</v>
      </c>
      <c r="E167" s="2">
        <v>24288</v>
      </c>
      <c r="F167" s="2">
        <v>24184</v>
      </c>
      <c r="G167" s="2">
        <v>24082</v>
      </c>
      <c r="H167" s="2">
        <v>23989</v>
      </c>
      <c r="I167" s="2">
        <v>23855</v>
      </c>
      <c r="J167" s="2">
        <v>24040</v>
      </c>
      <c r="K167" s="2">
        <v>24232</v>
      </c>
      <c r="L167" s="2">
        <v>24627</v>
      </c>
      <c r="M167" s="2">
        <v>24881</v>
      </c>
      <c r="N167" s="2">
        <v>24983</v>
      </c>
      <c r="O167" s="2">
        <v>25157</v>
      </c>
      <c r="P167" s="2">
        <v>25320</v>
      </c>
      <c r="Q167" s="2">
        <v>25466</v>
      </c>
      <c r="R167" s="2">
        <v>25646</v>
      </c>
      <c r="S167" s="2">
        <v>25896</v>
      </c>
      <c r="T167" s="2">
        <v>25951</v>
      </c>
      <c r="U167" s="2">
        <v>26063</v>
      </c>
      <c r="V167" s="2">
        <v>25956</v>
      </c>
      <c r="W167" s="2">
        <v>25955.741272662399</v>
      </c>
      <c r="X167" s="2">
        <v>25956.7221406034</v>
      </c>
      <c r="Y167" s="2">
        <v>25968.837602104199</v>
      </c>
      <c r="Z167" s="2">
        <v>25989.576057426799</v>
      </c>
      <c r="AA167" s="2">
        <v>26095.249090605899</v>
      </c>
      <c r="AB167" s="2">
        <v>26251.0720193405</v>
      </c>
      <c r="AC167" s="2">
        <v>26316.282377436099</v>
      </c>
      <c r="AD167" s="2">
        <v>26381.1906125233</v>
      </c>
      <c r="AE167" s="2">
        <v>26447.748041759001</v>
      </c>
      <c r="AF167" s="2">
        <v>26522.830673595599</v>
      </c>
      <c r="AG167" s="2">
        <v>26602.170837106099</v>
      </c>
      <c r="AH167" s="2">
        <v>26684.451345704401</v>
      </c>
      <c r="AI167" s="2">
        <v>26768.364543377698</v>
      </c>
      <c r="AJ167" s="2">
        <v>26858.577843450501</v>
      </c>
      <c r="AK167" s="2">
        <v>26942.119205669002</v>
      </c>
      <c r="AL167" s="2">
        <v>27044.463456581499</v>
      </c>
      <c r="AM167" s="2">
        <v>27144.560632600402</v>
      </c>
      <c r="AN167" s="2">
        <v>27256.427731858901</v>
      </c>
      <c r="AO167" s="2">
        <v>27366.475521582001</v>
      </c>
      <c r="AP167" s="2">
        <v>27492.744967534702</v>
      </c>
      <c r="AQ167" s="2">
        <v>27606.935186334002</v>
      </c>
      <c r="AR167" s="2"/>
      <c r="AS167" s="2"/>
      <c r="AT167" s="2"/>
      <c r="AU167" s="2"/>
      <c r="AV167" s="2"/>
      <c r="AW167" s="2"/>
      <c r="AX167" s="2"/>
      <c r="AY167" s="2"/>
      <c r="AZ167" s="2"/>
      <c r="BA167" s="2"/>
      <c r="BB167" s="2"/>
      <c r="BC167" s="2"/>
      <c r="BD167" s="2"/>
      <c r="BE167" s="2"/>
      <c r="BF167" s="2"/>
      <c r="BG167" s="2"/>
      <c r="BH167" s="2"/>
    </row>
    <row r="168" spans="1:60">
      <c r="A168" t="s">
        <v>196</v>
      </c>
      <c r="B168" t="s">
        <v>356</v>
      </c>
      <c r="C168" s="2">
        <v>24603</v>
      </c>
      <c r="D168" s="2">
        <v>24493</v>
      </c>
      <c r="E168" s="2">
        <v>24491</v>
      </c>
      <c r="F168" s="2">
        <v>24425</v>
      </c>
      <c r="G168" s="2">
        <v>24368</v>
      </c>
      <c r="H168" s="2">
        <v>24327</v>
      </c>
      <c r="I168" s="2">
        <v>24452</v>
      </c>
      <c r="J168" s="2">
        <v>24501</v>
      </c>
      <c r="K168" s="2">
        <v>24786</v>
      </c>
      <c r="L168" s="2">
        <v>25117</v>
      </c>
      <c r="M168" s="2">
        <v>25419</v>
      </c>
      <c r="N168" s="2">
        <v>25699</v>
      </c>
      <c r="O168" s="2">
        <v>25962</v>
      </c>
      <c r="P168" s="2">
        <v>26505</v>
      </c>
      <c r="Q168" s="2">
        <v>27176</v>
      </c>
      <c r="R168" s="2">
        <v>27938</v>
      </c>
      <c r="S168" s="2">
        <v>28668</v>
      </c>
      <c r="T168" s="2">
        <v>29037</v>
      </c>
      <c r="U168" s="2">
        <v>29519</v>
      </c>
      <c r="V168" s="2">
        <v>29792</v>
      </c>
      <c r="W168" s="2">
        <v>29785.905326499302</v>
      </c>
      <c r="X168" s="2">
        <v>29786.6678865006</v>
      </c>
      <c r="Y168" s="2">
        <v>29833.3668114186</v>
      </c>
      <c r="Z168" s="2">
        <v>29926.491523499099</v>
      </c>
      <c r="AA168" s="2">
        <v>30189.560582829101</v>
      </c>
      <c r="AB168" s="2">
        <v>30433.2264118245</v>
      </c>
      <c r="AC168" s="2">
        <v>30664.428545843701</v>
      </c>
      <c r="AD168" s="2">
        <v>30883.996772813101</v>
      </c>
      <c r="AE168" s="2">
        <v>31107.789923585002</v>
      </c>
      <c r="AF168" s="2">
        <v>31360.248265002199</v>
      </c>
      <c r="AG168" s="2">
        <v>31627.022163047401</v>
      </c>
      <c r="AH168" s="2">
        <v>31903.682700630299</v>
      </c>
      <c r="AI168" s="2">
        <v>32185.833016357399</v>
      </c>
      <c r="AJ168" s="2">
        <v>32489.166822125298</v>
      </c>
      <c r="AK168" s="2">
        <v>32661.399807011599</v>
      </c>
      <c r="AL168" s="2">
        <v>32717.651637459199</v>
      </c>
      <c r="AM168" s="2">
        <v>32772.668396195899</v>
      </c>
      <c r="AN168" s="2">
        <v>32834.154302642499</v>
      </c>
      <c r="AO168" s="2">
        <v>32894.640249563599</v>
      </c>
      <c r="AP168" s="2">
        <v>32964.042151206202</v>
      </c>
      <c r="AQ168" s="2">
        <v>33026.804922998599</v>
      </c>
      <c r="AR168" s="2"/>
      <c r="AS168" s="2"/>
      <c r="AT168" s="2"/>
      <c r="AU168" s="2"/>
      <c r="AV168" s="2"/>
      <c r="AW168" s="2"/>
      <c r="AX168" s="2"/>
      <c r="AY168" s="2"/>
      <c r="AZ168" s="2"/>
      <c r="BA168" s="2"/>
      <c r="BB168" s="2"/>
      <c r="BC168" s="2"/>
      <c r="BD168" s="2"/>
      <c r="BE168" s="2"/>
      <c r="BF168" s="2"/>
      <c r="BG168" s="2"/>
      <c r="BH168" s="2"/>
    </row>
    <row r="169" spans="1:60">
      <c r="A169" t="s">
        <v>196</v>
      </c>
      <c r="B169" t="s">
        <v>357</v>
      </c>
      <c r="C169" s="2">
        <v>10903</v>
      </c>
      <c r="D169" s="2">
        <v>10963</v>
      </c>
      <c r="E169" s="2">
        <v>10983</v>
      </c>
      <c r="F169" s="2">
        <v>10874</v>
      </c>
      <c r="G169" s="2">
        <v>10843</v>
      </c>
      <c r="H169" s="2">
        <v>10856</v>
      </c>
      <c r="I169" s="2">
        <v>10989</v>
      </c>
      <c r="J169" s="2">
        <v>11166</v>
      </c>
      <c r="K169" s="2">
        <v>11327</v>
      </c>
      <c r="L169" s="2">
        <v>11337</v>
      </c>
      <c r="M169" s="2">
        <v>11380</v>
      </c>
      <c r="N169" s="2">
        <v>11437</v>
      </c>
      <c r="O169" s="2">
        <v>11495</v>
      </c>
      <c r="P169" s="2">
        <v>11532</v>
      </c>
      <c r="Q169" s="2">
        <v>11519</v>
      </c>
      <c r="R169" s="2">
        <v>11514</v>
      </c>
      <c r="S169" s="2">
        <v>11546</v>
      </c>
      <c r="T169" s="2">
        <v>11566</v>
      </c>
      <c r="U169" s="2">
        <v>11549</v>
      </c>
      <c r="V169" s="2">
        <v>11533</v>
      </c>
      <c r="W169" s="2">
        <v>11531.986204762999</v>
      </c>
      <c r="X169" s="2">
        <v>11532.174491982099</v>
      </c>
      <c r="Y169" s="2">
        <v>11538.986167700001</v>
      </c>
      <c r="Z169" s="2">
        <v>11551.0013057298</v>
      </c>
      <c r="AA169" s="2">
        <v>11674.541883992</v>
      </c>
      <c r="AB169" s="2">
        <v>11692.142157848501</v>
      </c>
      <c r="AC169" s="2">
        <v>11711.710734884</v>
      </c>
      <c r="AD169" s="2">
        <v>11731.188655432299</v>
      </c>
      <c r="AE169" s="2">
        <v>11751.1614725403</v>
      </c>
      <c r="AF169" s="2">
        <v>11773.692613216699</v>
      </c>
      <c r="AG169" s="2">
        <v>11797.5013228362</v>
      </c>
      <c r="AH169" s="2">
        <v>11822.1923761499</v>
      </c>
      <c r="AI169" s="2">
        <v>11847.3733823887</v>
      </c>
      <c r="AJ169" s="2">
        <v>11874.444948083001</v>
      </c>
      <c r="AK169" s="2">
        <v>11899.5143774929</v>
      </c>
      <c r="AL169" s="2">
        <v>11930.2262456147</v>
      </c>
      <c r="AM169" s="2">
        <v>11960.263799804599</v>
      </c>
      <c r="AN169" s="2">
        <v>11993.83332238</v>
      </c>
      <c r="AO169" s="2">
        <v>12026.8569000882</v>
      </c>
      <c r="AP169" s="2">
        <v>12064.748089045101</v>
      </c>
      <c r="AQ169" s="2">
        <v>12099.0147425291</v>
      </c>
      <c r="AR169" s="2"/>
      <c r="AS169" s="2"/>
      <c r="AT169" s="2"/>
      <c r="AU169" s="2"/>
      <c r="AV169" s="2"/>
      <c r="AW169" s="2"/>
      <c r="AX169" s="2"/>
      <c r="AY169" s="2"/>
      <c r="AZ169" s="2"/>
      <c r="BA169" s="2"/>
      <c r="BB169" s="2"/>
      <c r="BC169" s="2"/>
      <c r="BD169" s="2"/>
      <c r="BE169" s="2"/>
      <c r="BF169" s="2"/>
      <c r="BG169" s="2"/>
      <c r="BH169" s="2"/>
    </row>
    <row r="170" spans="1:60">
      <c r="A170" t="s">
        <v>196</v>
      </c>
      <c r="B170" t="s">
        <v>358</v>
      </c>
      <c r="C170" s="2">
        <v>23640</v>
      </c>
      <c r="D170" s="2">
        <v>23544</v>
      </c>
      <c r="E170" s="2">
        <v>23616</v>
      </c>
      <c r="F170" s="2">
        <v>23591</v>
      </c>
      <c r="G170" s="2">
        <v>23527</v>
      </c>
      <c r="H170" s="2">
        <v>23588</v>
      </c>
      <c r="I170" s="2">
        <v>24024</v>
      </c>
      <c r="J170" s="2">
        <v>24647</v>
      </c>
      <c r="K170" s="2">
        <v>25190</v>
      </c>
      <c r="L170" s="2">
        <v>25595</v>
      </c>
      <c r="M170" s="2">
        <v>25992</v>
      </c>
      <c r="N170" s="2">
        <v>26300</v>
      </c>
      <c r="O170" s="2">
        <v>26664</v>
      </c>
      <c r="P170" s="2">
        <v>27000</v>
      </c>
      <c r="Q170" s="2">
        <v>27288</v>
      </c>
      <c r="R170" s="2">
        <v>27588</v>
      </c>
      <c r="S170" s="2">
        <v>28096</v>
      </c>
      <c r="T170" s="2">
        <v>28349</v>
      </c>
      <c r="U170" s="2">
        <v>28859</v>
      </c>
      <c r="V170" s="2">
        <v>29053</v>
      </c>
      <c r="W170" s="2">
        <v>28958.914955377099</v>
      </c>
      <c r="X170" s="2">
        <v>28933.3448983942</v>
      </c>
      <c r="Y170" s="2">
        <v>28688.342985904201</v>
      </c>
      <c r="Z170" s="2">
        <v>28666.041965503198</v>
      </c>
      <c r="AA170" s="2">
        <v>28763.307156088398</v>
      </c>
      <c r="AB170" s="2">
        <v>29023.608998649401</v>
      </c>
      <c r="AC170" s="2">
        <v>29116.5294438403</v>
      </c>
      <c r="AD170" s="2">
        <v>29196.176101131899</v>
      </c>
      <c r="AE170" s="2">
        <v>29278.755497520699</v>
      </c>
      <c r="AF170" s="2">
        <v>29373.949713814502</v>
      </c>
      <c r="AG170" s="2">
        <v>29483.2937727438</v>
      </c>
      <c r="AH170" s="2">
        <v>29599.685547384499</v>
      </c>
      <c r="AI170" s="2">
        <v>29719.229196477099</v>
      </c>
      <c r="AJ170" s="2">
        <v>29844.521445647199</v>
      </c>
      <c r="AK170" s="2">
        <v>29934.303166334001</v>
      </c>
      <c r="AL170" s="2">
        <v>30029.666487708299</v>
      </c>
      <c r="AM170" s="2">
        <v>30138.255663843102</v>
      </c>
      <c r="AN170" s="2">
        <v>30251.567860939798</v>
      </c>
      <c r="AO170" s="2">
        <v>30365.335027008601</v>
      </c>
      <c r="AP170" s="2">
        <v>30482.1053973212</v>
      </c>
      <c r="AQ170" s="2">
        <v>30605.698071340099</v>
      </c>
      <c r="AR170" s="2"/>
      <c r="AS170" s="2"/>
      <c r="AT170" s="2"/>
      <c r="AU170" s="2"/>
      <c r="AV170" s="2"/>
      <c r="AW170" s="2"/>
      <c r="AX170" s="2"/>
      <c r="AY170" s="2"/>
      <c r="AZ170" s="2"/>
      <c r="BA170" s="2"/>
      <c r="BB170" s="2"/>
      <c r="BC170" s="2"/>
      <c r="BD170" s="2"/>
      <c r="BE170" s="2"/>
      <c r="BF170" s="2"/>
      <c r="BG170" s="2"/>
      <c r="BH170" s="2"/>
    </row>
    <row r="171" spans="1:60">
      <c r="A171" t="s">
        <v>196</v>
      </c>
      <c r="B171" t="s">
        <v>359</v>
      </c>
      <c r="C171" s="2">
        <v>15687</v>
      </c>
      <c r="D171" s="2">
        <v>15455</v>
      </c>
      <c r="E171" s="2">
        <v>15182</v>
      </c>
      <c r="F171" s="2">
        <v>15138</v>
      </c>
      <c r="G171" s="2">
        <v>15058</v>
      </c>
      <c r="H171" s="2">
        <v>15043</v>
      </c>
      <c r="I171" s="2">
        <v>15049</v>
      </c>
      <c r="J171" s="2">
        <v>15427</v>
      </c>
      <c r="K171" s="2">
        <v>15735</v>
      </c>
      <c r="L171" s="2">
        <v>16085</v>
      </c>
      <c r="M171" s="2">
        <v>16552</v>
      </c>
      <c r="N171" s="2">
        <v>17110</v>
      </c>
      <c r="O171" s="2">
        <v>17903</v>
      </c>
      <c r="P171" s="2">
        <v>18867</v>
      </c>
      <c r="Q171" s="2">
        <v>20207</v>
      </c>
      <c r="R171" s="2">
        <v>21283</v>
      </c>
      <c r="S171" s="2">
        <v>22001</v>
      </c>
      <c r="T171" s="2">
        <v>22440</v>
      </c>
      <c r="U171" s="2">
        <v>22723</v>
      </c>
      <c r="V171" s="2">
        <v>22665</v>
      </c>
      <c r="W171" s="2">
        <v>22662.924963577101</v>
      </c>
      <c r="X171" s="2">
        <v>22662.9642965561</v>
      </c>
      <c r="Y171" s="2">
        <v>22671.411480376999</v>
      </c>
      <c r="Z171" s="2">
        <v>22678.288741390301</v>
      </c>
      <c r="AA171" s="2">
        <v>22748.209016297398</v>
      </c>
      <c r="AB171" s="2">
        <v>22772.859527849501</v>
      </c>
      <c r="AC171" s="2">
        <v>22807.667173528302</v>
      </c>
      <c r="AD171" s="2">
        <v>22842.313560149199</v>
      </c>
      <c r="AE171" s="2">
        <v>22877.840236876102</v>
      </c>
      <c r="AF171" s="2">
        <v>22917.9174526563</v>
      </c>
      <c r="AG171" s="2">
        <v>22960.2672295177</v>
      </c>
      <c r="AH171" s="2">
        <v>23004.186356179998</v>
      </c>
      <c r="AI171" s="2">
        <v>23048.977106521499</v>
      </c>
      <c r="AJ171" s="2">
        <v>23097.130690130802</v>
      </c>
      <c r="AK171" s="2">
        <v>23141.7229219779</v>
      </c>
      <c r="AL171" s="2">
        <v>23196.351701149699</v>
      </c>
      <c r="AM171" s="2">
        <v>23249.781042308499</v>
      </c>
      <c r="AN171" s="2">
        <v>23309.492877020901</v>
      </c>
      <c r="AO171" s="2">
        <v>23368.233619757299</v>
      </c>
      <c r="AP171" s="2">
        <v>23435.6330509326</v>
      </c>
      <c r="AQ171" s="2">
        <v>23496.584909179499</v>
      </c>
      <c r="AR171" s="2"/>
      <c r="AS171" s="2"/>
      <c r="AT171" s="2"/>
      <c r="AU171" s="2"/>
      <c r="AV171" s="2"/>
      <c r="AW171" s="2"/>
      <c r="AX171" s="2"/>
      <c r="AY171" s="2"/>
      <c r="AZ171" s="2"/>
      <c r="BA171" s="2"/>
      <c r="BB171" s="2"/>
      <c r="BC171" s="2"/>
      <c r="BD171" s="2"/>
      <c r="BE171" s="2"/>
      <c r="BF171" s="2"/>
      <c r="BG171" s="2"/>
      <c r="BH171" s="2"/>
    </row>
    <row r="172" spans="1:60">
      <c r="A172" t="s">
        <v>196</v>
      </c>
      <c r="B172" t="s">
        <v>360</v>
      </c>
      <c r="C172" s="2">
        <v>16598</v>
      </c>
      <c r="D172" s="2">
        <v>16436</v>
      </c>
      <c r="E172" s="2">
        <v>16199</v>
      </c>
      <c r="F172" s="2">
        <v>15876</v>
      </c>
      <c r="G172" s="2">
        <v>15759</v>
      </c>
      <c r="H172" s="2">
        <v>15743</v>
      </c>
      <c r="I172" s="2">
        <v>15773</v>
      </c>
      <c r="J172" s="2">
        <v>15847</v>
      </c>
      <c r="K172" s="2">
        <v>16111</v>
      </c>
      <c r="L172" s="2">
        <v>16271</v>
      </c>
      <c r="M172" s="2">
        <v>16518</v>
      </c>
      <c r="N172" s="2">
        <v>16560</v>
      </c>
      <c r="O172" s="2">
        <v>16631</v>
      </c>
      <c r="P172" s="2">
        <v>16696</v>
      </c>
      <c r="Q172" s="2">
        <v>16748</v>
      </c>
      <c r="R172" s="2">
        <v>16962</v>
      </c>
      <c r="S172" s="2">
        <v>17083</v>
      </c>
      <c r="T172" s="2">
        <v>17091</v>
      </c>
      <c r="U172" s="2">
        <v>17092</v>
      </c>
      <c r="V172" s="2">
        <v>17236</v>
      </c>
      <c r="W172" s="2">
        <v>17236.873351172799</v>
      </c>
      <c r="X172" s="2">
        <v>17240.539310167602</v>
      </c>
      <c r="Y172" s="2">
        <v>17242.692845083799</v>
      </c>
      <c r="Z172" s="2">
        <v>17242.692845138801</v>
      </c>
      <c r="AA172" s="2">
        <v>17254.954311715999</v>
      </c>
      <c r="AB172" s="2">
        <v>17257.546558707199</v>
      </c>
      <c r="AC172" s="2">
        <v>17270.8475224012</v>
      </c>
      <c r="AD172" s="2">
        <v>17284.233316510301</v>
      </c>
      <c r="AE172" s="2">
        <v>17298.342557670701</v>
      </c>
      <c r="AF172" s="2">
        <v>17313.142697733001</v>
      </c>
      <c r="AG172" s="2">
        <v>17328.132650365998</v>
      </c>
      <c r="AH172" s="2">
        <v>17382.2326786017</v>
      </c>
      <c r="AI172" s="2">
        <v>17439.7579578812</v>
      </c>
      <c r="AJ172" s="2">
        <v>17494.294273537598</v>
      </c>
      <c r="AK172" s="2">
        <v>17551.223963723602</v>
      </c>
      <c r="AL172" s="2">
        <v>17610.1722083637</v>
      </c>
      <c r="AM172" s="2">
        <v>17667.964627310099</v>
      </c>
      <c r="AN172" s="2">
        <v>17728.801482419702</v>
      </c>
      <c r="AO172" s="2">
        <v>17788.9939363802</v>
      </c>
      <c r="AP172" s="2">
        <v>17850.862582037102</v>
      </c>
      <c r="AQ172" s="2">
        <v>17914.721363999099</v>
      </c>
      <c r="AR172" s="2"/>
      <c r="AS172" s="2"/>
      <c r="AT172" s="2"/>
      <c r="AU172" s="2"/>
      <c r="AV172" s="2"/>
      <c r="AW172" s="2"/>
      <c r="AX172" s="2"/>
      <c r="AY172" s="2"/>
      <c r="AZ172" s="2"/>
      <c r="BA172" s="2"/>
      <c r="BB172" s="2"/>
      <c r="BC172" s="2"/>
      <c r="BD172" s="2"/>
      <c r="BE172" s="2"/>
      <c r="BF172" s="2"/>
      <c r="BG172" s="2"/>
      <c r="BH172" s="2"/>
    </row>
    <row r="173" spans="1:60">
      <c r="A173" t="s">
        <v>196</v>
      </c>
      <c r="B173" t="s">
        <v>132</v>
      </c>
      <c r="C173" s="2">
        <v>14337</v>
      </c>
      <c r="D173" s="2">
        <v>14400</v>
      </c>
      <c r="E173" s="2">
        <v>14239</v>
      </c>
      <c r="F173" s="2">
        <v>14394</v>
      </c>
      <c r="G173" s="2">
        <v>14781</v>
      </c>
      <c r="H173" s="2">
        <v>14987</v>
      </c>
      <c r="I173" s="2">
        <v>15503</v>
      </c>
      <c r="J173" s="2">
        <v>15936</v>
      </c>
      <c r="K173" s="2">
        <v>16474</v>
      </c>
      <c r="L173" s="2">
        <v>17079</v>
      </c>
      <c r="M173" s="2">
        <v>17590</v>
      </c>
      <c r="N173" s="2">
        <v>18236</v>
      </c>
      <c r="O173" s="2">
        <v>18850</v>
      </c>
      <c r="P173" s="2">
        <v>19472</v>
      </c>
      <c r="Q173" s="2">
        <v>20182</v>
      </c>
      <c r="R173" s="2">
        <v>20907</v>
      </c>
      <c r="S173" s="2">
        <v>21781</v>
      </c>
      <c r="T173" s="2">
        <v>22493</v>
      </c>
      <c r="U173" s="2">
        <v>23050</v>
      </c>
      <c r="V173" s="2">
        <v>23271</v>
      </c>
      <c r="W173" s="2">
        <v>23379.624003717199</v>
      </c>
      <c r="X173" s="2">
        <v>23426.137815465001</v>
      </c>
      <c r="Y173" s="2">
        <v>24149.745714324701</v>
      </c>
      <c r="Z173" s="2">
        <v>24330.773602302601</v>
      </c>
      <c r="AA173" s="2">
        <v>24616.0671168271</v>
      </c>
      <c r="AB173" s="2">
        <v>25296.5299300435</v>
      </c>
      <c r="AC173" s="2">
        <v>25805.378888023901</v>
      </c>
      <c r="AD173" s="2">
        <v>26199.410595421701</v>
      </c>
      <c r="AE173" s="2">
        <v>26614.741262808398</v>
      </c>
      <c r="AF173" s="2">
        <v>27050.409778829799</v>
      </c>
      <c r="AG173" s="2">
        <v>27491.6656347354</v>
      </c>
      <c r="AH173" s="2">
        <v>27933.906958837699</v>
      </c>
      <c r="AI173" s="2">
        <v>28404.148043930101</v>
      </c>
      <c r="AJ173" s="2">
        <v>28849.9559137488</v>
      </c>
      <c r="AK173" s="2">
        <v>29254.714264044898</v>
      </c>
      <c r="AL173" s="2">
        <v>29532.980783150299</v>
      </c>
      <c r="AM173" s="2">
        <v>29805.7911909943</v>
      </c>
      <c r="AN173" s="2">
        <v>30092.9729254741</v>
      </c>
      <c r="AO173" s="2">
        <v>30377.1127531411</v>
      </c>
      <c r="AP173" s="2">
        <v>30669.165082424399</v>
      </c>
      <c r="AQ173" s="2">
        <v>30970.611895570899</v>
      </c>
      <c r="AR173" s="2"/>
      <c r="AS173" s="2"/>
      <c r="AT173" s="2"/>
      <c r="AU173" s="2"/>
      <c r="AV173" s="2"/>
      <c r="AW173" s="2"/>
      <c r="AX173" s="2"/>
      <c r="AY173" s="2"/>
      <c r="AZ173" s="2"/>
      <c r="BA173" s="2"/>
      <c r="BB173" s="2"/>
      <c r="BC173" s="2"/>
      <c r="BD173" s="2"/>
      <c r="BE173" s="2"/>
      <c r="BF173" s="2"/>
      <c r="BG173" s="2"/>
      <c r="BH173" s="2"/>
    </row>
    <row r="174" spans="1:60">
      <c r="A174" t="s">
        <v>196</v>
      </c>
      <c r="B174" t="s">
        <v>361</v>
      </c>
      <c r="C174" s="2">
        <v>3253</v>
      </c>
      <c r="D174" s="2">
        <v>3261</v>
      </c>
      <c r="E174" s="2">
        <v>3260</v>
      </c>
      <c r="F174" s="2">
        <v>3262</v>
      </c>
      <c r="G174" s="2">
        <v>3270</v>
      </c>
      <c r="H174" s="2">
        <v>3263</v>
      </c>
      <c r="I174" s="2">
        <v>3237</v>
      </c>
      <c r="J174" s="2">
        <v>3227</v>
      </c>
      <c r="K174" s="2">
        <v>3231</v>
      </c>
      <c r="L174" s="2">
        <v>3227</v>
      </c>
      <c r="M174" s="2">
        <v>3223</v>
      </c>
      <c r="N174" s="2">
        <v>3216</v>
      </c>
      <c r="O174" s="2">
        <v>3223</v>
      </c>
      <c r="P174" s="2">
        <v>3228</v>
      </c>
      <c r="Q174" s="2">
        <v>3242</v>
      </c>
      <c r="R174" s="2">
        <v>3263</v>
      </c>
      <c r="S174" s="2">
        <v>3267</v>
      </c>
      <c r="T174" s="2">
        <v>3278</v>
      </c>
      <c r="U174" s="2">
        <v>3270</v>
      </c>
      <c r="V174" s="2">
        <v>3272</v>
      </c>
      <c r="W174" s="2">
        <v>3273.5629949447298</v>
      </c>
      <c r="X174" s="2">
        <v>3274.1318582661902</v>
      </c>
      <c r="Y174" s="2">
        <v>3278.3558209351299</v>
      </c>
      <c r="Z174" s="2">
        <v>3279.03624714446</v>
      </c>
      <c r="AA174" s="2">
        <v>3281.2648777442901</v>
      </c>
      <c r="AB174" s="2">
        <v>3283.3908396479301</v>
      </c>
      <c r="AC174" s="2">
        <v>3285.9878222807101</v>
      </c>
      <c r="AD174" s="2">
        <v>3288.6013259174902</v>
      </c>
      <c r="AE174" s="2">
        <v>3291.3561232847001</v>
      </c>
      <c r="AF174" s="2">
        <v>3294.2458340636899</v>
      </c>
      <c r="AG174" s="2">
        <v>3297.17258756509</v>
      </c>
      <c r="AH174" s="2">
        <v>3300.1058794774499</v>
      </c>
      <c r="AI174" s="2">
        <v>3303.2248865290899</v>
      </c>
      <c r="AJ174" s="2">
        <v>3306.1818320746002</v>
      </c>
      <c r="AK174" s="2">
        <v>3309.2685456874701</v>
      </c>
      <c r="AL174" s="2">
        <v>3312.4647045266101</v>
      </c>
      <c r="AM174" s="2">
        <v>3315.59819505717</v>
      </c>
      <c r="AN174" s="2">
        <v>3318.8967538463598</v>
      </c>
      <c r="AO174" s="2">
        <v>3322.1603737182099</v>
      </c>
      <c r="AP174" s="2">
        <v>3325.51487551733</v>
      </c>
      <c r="AQ174" s="2">
        <v>3328.9772824526099</v>
      </c>
      <c r="AR174" s="2"/>
      <c r="AS174" s="2"/>
      <c r="AT174" s="2"/>
      <c r="AU174" s="2"/>
      <c r="AV174" s="2"/>
      <c r="AW174" s="2"/>
      <c r="AX174" s="2"/>
      <c r="AY174" s="2"/>
      <c r="AZ174" s="2"/>
      <c r="BA174" s="2"/>
      <c r="BB174" s="2"/>
      <c r="BC174" s="2"/>
      <c r="BD174" s="2"/>
      <c r="BE174" s="2"/>
      <c r="BF174" s="2"/>
      <c r="BG174" s="2"/>
      <c r="BH174" s="2"/>
    </row>
    <row r="175" spans="1:60">
      <c r="A175" t="s">
        <v>196</v>
      </c>
      <c r="B175" t="s">
        <v>362</v>
      </c>
      <c r="C175" s="2">
        <v>11798</v>
      </c>
      <c r="D175" s="2">
        <v>12031</v>
      </c>
      <c r="E175" s="2">
        <v>12279</v>
      </c>
      <c r="F175" s="2">
        <v>12468</v>
      </c>
      <c r="G175" s="2">
        <v>12593</v>
      </c>
      <c r="H175" s="2">
        <v>12767</v>
      </c>
      <c r="I175" s="2">
        <v>13011</v>
      </c>
      <c r="J175" s="2">
        <v>13234</v>
      </c>
      <c r="K175" s="2">
        <v>13479</v>
      </c>
      <c r="L175" s="2">
        <v>13770</v>
      </c>
      <c r="M175" s="2">
        <v>13907</v>
      </c>
      <c r="N175" s="2">
        <v>14031</v>
      </c>
      <c r="O175" s="2">
        <v>14200</v>
      </c>
      <c r="P175" s="2">
        <v>14349</v>
      </c>
      <c r="Q175" s="2">
        <v>14528</v>
      </c>
      <c r="R175" s="2">
        <v>14670</v>
      </c>
      <c r="S175" s="2">
        <v>14930</v>
      </c>
      <c r="T175" s="2">
        <v>15161</v>
      </c>
      <c r="U175" s="2">
        <v>15295</v>
      </c>
      <c r="V175" s="2">
        <v>15317</v>
      </c>
      <c r="W175" s="2">
        <v>15283.9458742978</v>
      </c>
      <c r="X175" s="2">
        <v>15219.4030749668</v>
      </c>
      <c r="Y175" s="2">
        <v>15202.4450519289</v>
      </c>
      <c r="Z175" s="2">
        <v>15199.9672134106</v>
      </c>
      <c r="AA175" s="2">
        <v>15227.3514269267</v>
      </c>
      <c r="AB175" s="2">
        <v>15241.737503374199</v>
      </c>
      <c r="AC175" s="2">
        <v>15273.0542447638</v>
      </c>
      <c r="AD175" s="2">
        <v>15307.2303870948</v>
      </c>
      <c r="AE175" s="2">
        <v>15492.9285084559</v>
      </c>
      <c r="AF175" s="2">
        <v>15708.548633967401</v>
      </c>
      <c r="AG175" s="2">
        <v>15956.218930724701</v>
      </c>
      <c r="AH175" s="2">
        <v>16219.852730033101</v>
      </c>
      <c r="AI175" s="2">
        <v>16495.915666586501</v>
      </c>
      <c r="AJ175" s="2">
        <v>16785.253871588498</v>
      </c>
      <c r="AK175" s="2">
        <v>17074.724551547399</v>
      </c>
      <c r="AL175" s="2">
        <v>17413.5670716639</v>
      </c>
      <c r="AM175" s="2">
        <v>17832.694283896599</v>
      </c>
      <c r="AN175" s="2">
        <v>18247.543205281501</v>
      </c>
      <c r="AO175" s="2">
        <v>18664.057801938401</v>
      </c>
      <c r="AP175" s="2">
        <v>19091.567481876998</v>
      </c>
      <c r="AQ175" s="2">
        <v>19544.054390195601</v>
      </c>
      <c r="AR175" s="2"/>
      <c r="AS175" s="2"/>
      <c r="AT175" s="2"/>
      <c r="AU175" s="2"/>
      <c r="AV175" s="2"/>
      <c r="AW175" s="2"/>
      <c r="AX175" s="2"/>
      <c r="AY175" s="2"/>
      <c r="AZ175" s="2"/>
      <c r="BA175" s="2"/>
      <c r="BB175" s="2"/>
      <c r="BC175" s="2"/>
      <c r="BD175" s="2"/>
      <c r="BE175" s="2"/>
      <c r="BF175" s="2"/>
      <c r="BG175" s="2"/>
      <c r="BH175" s="2"/>
    </row>
    <row r="176" spans="1:60">
      <c r="A176" t="s">
        <v>196</v>
      </c>
      <c r="B176" t="s">
        <v>363</v>
      </c>
      <c r="C176" s="2">
        <v>20938</v>
      </c>
      <c r="D176" s="2">
        <v>20951</v>
      </c>
      <c r="E176" s="2">
        <v>20957</v>
      </c>
      <c r="F176" s="2">
        <v>20893</v>
      </c>
      <c r="G176" s="2">
        <v>20801</v>
      </c>
      <c r="H176" s="2">
        <v>20752</v>
      </c>
      <c r="I176" s="2">
        <v>20893</v>
      </c>
      <c r="J176" s="2">
        <v>21297</v>
      </c>
      <c r="K176" s="2">
        <v>21590</v>
      </c>
      <c r="L176" s="2">
        <v>21887</v>
      </c>
      <c r="M176" s="2">
        <v>22165</v>
      </c>
      <c r="N176" s="2">
        <v>22512</v>
      </c>
      <c r="O176" s="2">
        <v>22872</v>
      </c>
      <c r="P176" s="2">
        <v>23218</v>
      </c>
      <c r="Q176" s="2">
        <v>23674</v>
      </c>
      <c r="R176" s="2">
        <v>24076</v>
      </c>
      <c r="S176" s="2">
        <v>24603</v>
      </c>
      <c r="T176" s="2">
        <v>25210</v>
      </c>
      <c r="U176" s="2">
        <v>25577</v>
      </c>
      <c r="V176" s="2">
        <v>25691</v>
      </c>
      <c r="W176" s="2">
        <v>25679.675870169998</v>
      </c>
      <c r="X176" s="2">
        <v>25681.763254553101</v>
      </c>
      <c r="Y176" s="2">
        <v>25775.698825559801</v>
      </c>
      <c r="Z176" s="2">
        <v>25970.229870541301</v>
      </c>
      <c r="AA176" s="2">
        <v>26310.334492920199</v>
      </c>
      <c r="AB176" s="2">
        <v>26430.204158264001</v>
      </c>
      <c r="AC176" s="2">
        <v>26581.634364874899</v>
      </c>
      <c r="AD176" s="2">
        <v>26711.362796955302</v>
      </c>
      <c r="AE176" s="2">
        <v>27008.784608457601</v>
      </c>
      <c r="AF176" s="2">
        <v>27158.7512312748</v>
      </c>
      <c r="AG176" s="2">
        <v>27463.5664818759</v>
      </c>
      <c r="AH176" s="2">
        <v>27627.909806735199</v>
      </c>
      <c r="AI176" s="2">
        <v>27795.514169986101</v>
      </c>
      <c r="AJ176" s="2">
        <v>27974.222083316301</v>
      </c>
      <c r="AK176" s="2">
        <v>28135.412740964101</v>
      </c>
      <c r="AL176" s="2">
        <v>28176.5402619173</v>
      </c>
      <c r="AM176" s="2">
        <v>28216.7647807746</v>
      </c>
      <c r="AN176" s="2">
        <v>28261.7191028581</v>
      </c>
      <c r="AO176" s="2">
        <v>28305.942326481902</v>
      </c>
      <c r="AP176" s="2">
        <v>28356.684292097802</v>
      </c>
      <c r="AQ176" s="2">
        <v>28402.572170040501</v>
      </c>
      <c r="AR176" s="2"/>
      <c r="AS176" s="2"/>
      <c r="AT176" s="2"/>
      <c r="AU176" s="2"/>
      <c r="AV176" s="2"/>
      <c r="AW176" s="2"/>
      <c r="AX176" s="2"/>
      <c r="AY176" s="2"/>
      <c r="AZ176" s="2"/>
      <c r="BA176" s="2"/>
      <c r="BB176" s="2"/>
      <c r="BC176" s="2"/>
      <c r="BD176" s="2"/>
      <c r="BE176" s="2"/>
      <c r="BF176" s="2"/>
      <c r="BG176" s="2"/>
      <c r="BH176" s="2"/>
    </row>
    <row r="177" spans="1:60">
      <c r="A177" t="s">
        <v>196</v>
      </c>
      <c r="B177" t="s">
        <v>364</v>
      </c>
      <c r="C177" s="2">
        <v>21022</v>
      </c>
      <c r="D177" s="2">
        <v>21203</v>
      </c>
      <c r="E177" s="2">
        <v>21388</v>
      </c>
      <c r="F177" s="2">
        <v>21532</v>
      </c>
      <c r="G177" s="2">
        <v>21781</v>
      </c>
      <c r="H177" s="2">
        <v>21913</v>
      </c>
      <c r="I177" s="2">
        <v>22653</v>
      </c>
      <c r="J177" s="2">
        <v>24057</v>
      </c>
      <c r="K177" s="2">
        <v>24789</v>
      </c>
      <c r="L177" s="2">
        <v>25139</v>
      </c>
      <c r="M177" s="2">
        <v>25581</v>
      </c>
      <c r="N177" s="2">
        <v>26023</v>
      </c>
      <c r="O177" s="2">
        <v>26578</v>
      </c>
      <c r="P177" s="2">
        <v>26935</v>
      </c>
      <c r="Q177" s="2">
        <v>27638</v>
      </c>
      <c r="R177" s="2">
        <v>28523</v>
      </c>
      <c r="S177" s="2">
        <v>29486</v>
      </c>
      <c r="T177" s="2">
        <v>30480</v>
      </c>
      <c r="U177" s="2">
        <v>31588</v>
      </c>
      <c r="V177" s="2">
        <v>32473</v>
      </c>
      <c r="W177" s="2">
        <v>32613.213911660601</v>
      </c>
      <c r="X177" s="2">
        <v>32840.067342602197</v>
      </c>
      <c r="Y177" s="2">
        <v>33227.380683266703</v>
      </c>
      <c r="Z177" s="2">
        <v>34022.280869969502</v>
      </c>
      <c r="AA177" s="2">
        <v>35002.830259114999</v>
      </c>
      <c r="AB177" s="2">
        <v>36178.164226284804</v>
      </c>
      <c r="AC177" s="2">
        <v>36952.722287912999</v>
      </c>
      <c r="AD177" s="2">
        <v>37794.415114220603</v>
      </c>
      <c r="AE177" s="2">
        <v>38502.778441910697</v>
      </c>
      <c r="AF177" s="2">
        <v>39245.828819992799</v>
      </c>
      <c r="AG177" s="2">
        <v>40188.408545658698</v>
      </c>
      <c r="AH177" s="2">
        <v>40942.669156174103</v>
      </c>
      <c r="AI177" s="2">
        <v>41744.684395486402</v>
      </c>
      <c r="AJ177" s="2">
        <v>42505.027794857597</v>
      </c>
      <c r="AK177" s="2">
        <v>43298.739437570497</v>
      </c>
      <c r="AL177" s="2">
        <v>44120.593752473498</v>
      </c>
      <c r="AM177" s="2">
        <v>44926.333530721597</v>
      </c>
      <c r="AN177" s="2">
        <v>45774.518729895302</v>
      </c>
      <c r="AO177" s="2">
        <v>46613.719701573697</v>
      </c>
      <c r="AP177" s="2">
        <v>47467.803336669102</v>
      </c>
      <c r="AQ177" s="2">
        <v>48330.333532779303</v>
      </c>
      <c r="AR177" s="2"/>
      <c r="AS177" s="2"/>
      <c r="AT177" s="2"/>
      <c r="AU177" s="2"/>
      <c r="AV177" s="2"/>
      <c r="AW177" s="2"/>
      <c r="AX177" s="2"/>
      <c r="AY177" s="2"/>
      <c r="AZ177" s="2"/>
      <c r="BA177" s="2"/>
      <c r="BB177" s="2"/>
      <c r="BC177" s="2"/>
      <c r="BD177" s="2"/>
      <c r="BE177" s="2"/>
      <c r="BF177" s="2"/>
      <c r="BG177" s="2"/>
      <c r="BH177" s="2"/>
    </row>
    <row r="178" spans="1:60">
      <c r="A178" t="s">
        <v>196</v>
      </c>
      <c r="B178" t="s">
        <v>365</v>
      </c>
      <c r="C178" s="2">
        <v>7661</v>
      </c>
      <c r="D178" s="2">
        <v>7656</v>
      </c>
      <c r="E178" s="2">
        <v>7601</v>
      </c>
      <c r="F178" s="2">
        <v>7524</v>
      </c>
      <c r="G178" s="2">
        <v>7480</v>
      </c>
      <c r="H178" s="2">
        <v>7453</v>
      </c>
      <c r="I178" s="2">
        <v>7435</v>
      </c>
      <c r="J178" s="2">
        <v>7449</v>
      </c>
      <c r="K178" s="2">
        <v>7495</v>
      </c>
      <c r="L178" s="2">
        <v>7500</v>
      </c>
      <c r="M178" s="2">
        <v>7489</v>
      </c>
      <c r="N178" s="2">
        <v>7479</v>
      </c>
      <c r="O178" s="2">
        <v>7478</v>
      </c>
      <c r="P178" s="2">
        <v>7472</v>
      </c>
      <c r="Q178" s="2">
        <v>7461</v>
      </c>
      <c r="R178" s="2">
        <v>7451</v>
      </c>
      <c r="S178" s="2">
        <v>7448</v>
      </c>
      <c r="T178" s="2">
        <v>7450</v>
      </c>
      <c r="U178" s="2">
        <v>7452</v>
      </c>
      <c r="V178" s="2">
        <v>7445</v>
      </c>
      <c r="W178" s="2">
        <v>7447.6153261992104</v>
      </c>
      <c r="X178" s="2">
        <v>7450.0631602005196</v>
      </c>
      <c r="Y178" s="2">
        <v>7457.8646379030797</v>
      </c>
      <c r="Z178" s="2">
        <v>7461.1517919555999</v>
      </c>
      <c r="AA178" s="2">
        <v>7469.4344653689805</v>
      </c>
      <c r="AB178" s="2">
        <v>7477.8959867561398</v>
      </c>
      <c r="AC178" s="2">
        <v>7488.22201770225</v>
      </c>
      <c r="AD178" s="2">
        <v>7498.6137170401798</v>
      </c>
      <c r="AE178" s="2">
        <v>7509.5672438906104</v>
      </c>
      <c r="AF178" s="2">
        <v>7521.0571411552301</v>
      </c>
      <c r="AG178" s="2">
        <v>7532.6943947876798</v>
      </c>
      <c r="AH178" s="2">
        <v>7544.35763789669</v>
      </c>
      <c r="AI178" s="2">
        <v>7554.7224886218401</v>
      </c>
      <c r="AJ178" s="2">
        <v>7563.7416717553197</v>
      </c>
      <c r="AK178" s="2">
        <v>7573.15666871136</v>
      </c>
      <c r="AL178" s="2">
        <v>7582.9054922331397</v>
      </c>
      <c r="AM178" s="2">
        <v>7592.4631668550101</v>
      </c>
      <c r="AN178" s="2">
        <v>7602.5243290724402</v>
      </c>
      <c r="AO178" s="2">
        <v>7612.4789201947897</v>
      </c>
      <c r="AP178" s="2">
        <v>7622.7107180646799</v>
      </c>
      <c r="AQ178" s="2">
        <v>7633.2716454046204</v>
      </c>
      <c r="AR178" s="2"/>
      <c r="AS178" s="2"/>
      <c r="AT178" s="2"/>
      <c r="AU178" s="2"/>
      <c r="AV178" s="2"/>
      <c r="AW178" s="2"/>
      <c r="AX178" s="2"/>
      <c r="AY178" s="2"/>
      <c r="AZ178" s="2"/>
      <c r="BA178" s="2"/>
      <c r="BB178" s="2"/>
      <c r="BC178" s="2"/>
      <c r="BD178" s="2"/>
      <c r="BE178" s="2"/>
      <c r="BF178" s="2"/>
      <c r="BG178" s="2"/>
      <c r="BH178" s="2"/>
    </row>
    <row r="179" spans="1:60">
      <c r="A179" t="s">
        <v>196</v>
      </c>
      <c r="B179" t="s">
        <v>366</v>
      </c>
      <c r="C179" s="2">
        <v>10489</v>
      </c>
      <c r="D179" s="2">
        <v>10440</v>
      </c>
      <c r="E179" s="2">
        <v>10373</v>
      </c>
      <c r="F179" s="2">
        <v>10360</v>
      </c>
      <c r="G179" s="2">
        <v>10417</v>
      </c>
      <c r="H179" s="2">
        <v>10488</v>
      </c>
      <c r="I179" s="2">
        <v>10577</v>
      </c>
      <c r="J179" s="2">
        <v>10754</v>
      </c>
      <c r="K179" s="2">
        <v>10860</v>
      </c>
      <c r="L179" s="2">
        <v>11120</v>
      </c>
      <c r="M179" s="2">
        <v>11310</v>
      </c>
      <c r="N179" s="2">
        <v>11395</v>
      </c>
      <c r="O179" s="2">
        <v>11539</v>
      </c>
      <c r="P179" s="2">
        <v>11643</v>
      </c>
      <c r="Q179" s="2">
        <v>11821</v>
      </c>
      <c r="R179" s="2">
        <v>12031</v>
      </c>
      <c r="S179" s="2">
        <v>12237</v>
      </c>
      <c r="T179" s="2">
        <v>12414</v>
      </c>
      <c r="U179" s="2">
        <v>12579</v>
      </c>
      <c r="V179" s="2">
        <v>12644</v>
      </c>
      <c r="W179" s="2">
        <v>12671.091521247199</v>
      </c>
      <c r="X179" s="2">
        <v>12674.9967143051</v>
      </c>
      <c r="Y179" s="2">
        <v>12714.471255124699</v>
      </c>
      <c r="Z179" s="2">
        <v>12809.702714577899</v>
      </c>
      <c r="AA179" s="2">
        <v>12956.3110937277</v>
      </c>
      <c r="AB179" s="2">
        <v>13031.7232064279</v>
      </c>
      <c r="AC179" s="2">
        <v>13138.516380576501</v>
      </c>
      <c r="AD179" s="2">
        <v>13245.988685152201</v>
      </c>
      <c r="AE179" s="2">
        <v>13359.2715021562</v>
      </c>
      <c r="AF179" s="2">
        <v>13478.1015325431</v>
      </c>
      <c r="AG179" s="2">
        <v>13598.4555364608</v>
      </c>
      <c r="AH179" s="2">
        <v>13719.078335243999</v>
      </c>
      <c r="AI179" s="2">
        <v>13847.3381575039</v>
      </c>
      <c r="AJ179" s="2">
        <v>13968.9337284867</v>
      </c>
      <c r="AK179" s="2">
        <v>14095.865611209299</v>
      </c>
      <c r="AL179" s="2">
        <v>14227.2981227984</v>
      </c>
      <c r="AM179" s="2">
        <v>14356.1535680791</v>
      </c>
      <c r="AN179" s="2">
        <v>14491.796965830999</v>
      </c>
      <c r="AO179" s="2">
        <v>14626.003597529399</v>
      </c>
      <c r="AP179" s="2">
        <v>14763.9475001634</v>
      </c>
      <c r="AQ179" s="2">
        <v>14906.328669660101</v>
      </c>
      <c r="AR179" s="2"/>
      <c r="AS179" s="2"/>
      <c r="AT179" s="2"/>
      <c r="AU179" s="2"/>
      <c r="AV179" s="2"/>
      <c r="AW179" s="2"/>
      <c r="AX179" s="2"/>
      <c r="AY179" s="2"/>
      <c r="AZ179" s="2"/>
      <c r="BA179" s="2"/>
      <c r="BB179" s="2"/>
      <c r="BC179" s="2"/>
      <c r="BD179" s="2"/>
      <c r="BE179" s="2"/>
      <c r="BF179" s="2"/>
      <c r="BG179" s="2"/>
      <c r="BH179" s="2"/>
    </row>
    <row r="180" spans="1:60">
      <c r="A180" t="s">
        <v>196</v>
      </c>
      <c r="B180" t="s">
        <v>367</v>
      </c>
      <c r="C180" s="2">
        <v>21596</v>
      </c>
      <c r="D180" s="2">
        <v>21394</v>
      </c>
      <c r="E180" s="2">
        <v>21225</v>
      </c>
      <c r="F180" s="2">
        <v>20921</v>
      </c>
      <c r="G180" s="2">
        <v>20776</v>
      </c>
      <c r="H180" s="2">
        <v>20589</v>
      </c>
      <c r="I180" s="2">
        <v>20574</v>
      </c>
      <c r="J180" s="2">
        <v>20830</v>
      </c>
      <c r="K180" s="2">
        <v>21382</v>
      </c>
      <c r="L180" s="2">
        <v>21558</v>
      </c>
      <c r="M180" s="2">
        <v>21691</v>
      </c>
      <c r="N180" s="2">
        <v>22089</v>
      </c>
      <c r="O180" s="2">
        <v>22853</v>
      </c>
      <c r="P180" s="2">
        <v>23322</v>
      </c>
      <c r="Q180" s="2">
        <v>23761</v>
      </c>
      <c r="R180" s="2">
        <v>24274</v>
      </c>
      <c r="S180" s="2">
        <v>24602</v>
      </c>
      <c r="T180" s="2">
        <v>24884</v>
      </c>
      <c r="U180" s="2">
        <v>25077</v>
      </c>
      <c r="V180" s="2">
        <v>25069</v>
      </c>
      <c r="W180" s="2">
        <v>25120.414334537702</v>
      </c>
      <c r="X180" s="2">
        <v>25157.329527127102</v>
      </c>
      <c r="Y180" s="2">
        <v>25213.717254429001</v>
      </c>
      <c r="Z180" s="2">
        <v>25316.843744150799</v>
      </c>
      <c r="AA180" s="2">
        <v>25442.124318906099</v>
      </c>
      <c r="AB180" s="2">
        <v>25591.891859439002</v>
      </c>
      <c r="AC180" s="2">
        <v>26053.692918827601</v>
      </c>
      <c r="AD180" s="2">
        <v>26460.731785906599</v>
      </c>
      <c r="AE180" s="2">
        <v>27354.207455595501</v>
      </c>
      <c r="AF180" s="2">
        <v>28279.835357079301</v>
      </c>
      <c r="AG180" s="2">
        <v>29217.3341990554</v>
      </c>
      <c r="AH180" s="2">
        <v>29870.418146632699</v>
      </c>
      <c r="AI180" s="2">
        <v>30564.850898337601</v>
      </c>
      <c r="AJ180" s="2">
        <v>31349.807412968501</v>
      </c>
      <c r="AK180" s="2">
        <v>32169.212335135599</v>
      </c>
      <c r="AL180" s="2">
        <v>33132.559952937103</v>
      </c>
      <c r="AM180" s="2">
        <v>33982.684123787199</v>
      </c>
      <c r="AN180" s="2">
        <v>34877.591838364002</v>
      </c>
      <c r="AO180" s="2">
        <v>35669.1350266523</v>
      </c>
      <c r="AP180" s="2">
        <v>35939.628378257999</v>
      </c>
      <c r="AQ180" s="2">
        <v>36218.822727869599</v>
      </c>
      <c r="AR180" s="2"/>
      <c r="AS180" s="2"/>
      <c r="AT180" s="2"/>
      <c r="AU180" s="2"/>
      <c r="AV180" s="2"/>
      <c r="AW180" s="2"/>
      <c r="AX180" s="2"/>
      <c r="AY180" s="2"/>
      <c r="AZ180" s="2"/>
      <c r="BA180" s="2"/>
      <c r="BB180" s="2"/>
      <c r="BC180" s="2"/>
      <c r="BD180" s="2"/>
      <c r="BE180" s="2"/>
      <c r="BF180" s="2"/>
      <c r="BG180" s="2"/>
      <c r="BH180" s="2"/>
    </row>
    <row r="181" spans="1:60">
      <c r="A181" t="s">
        <v>196</v>
      </c>
      <c r="B181" t="s">
        <v>368</v>
      </c>
      <c r="C181" s="2">
        <v>17534</v>
      </c>
      <c r="D181" s="2">
        <v>17710</v>
      </c>
      <c r="E181" s="2">
        <v>17812</v>
      </c>
      <c r="F181" s="2">
        <v>17857</v>
      </c>
      <c r="G181" s="2">
        <v>17940</v>
      </c>
      <c r="H181" s="2">
        <v>18068</v>
      </c>
      <c r="I181" s="2">
        <v>18428</v>
      </c>
      <c r="J181" s="2">
        <v>18762</v>
      </c>
      <c r="K181" s="2">
        <v>19072</v>
      </c>
      <c r="L181" s="2">
        <v>19376</v>
      </c>
      <c r="M181" s="2">
        <v>19601</v>
      </c>
      <c r="N181" s="2">
        <v>20224</v>
      </c>
      <c r="O181" s="2">
        <v>20867</v>
      </c>
      <c r="P181" s="2">
        <v>21439</v>
      </c>
      <c r="Q181" s="2">
        <v>22052</v>
      </c>
      <c r="R181" s="2">
        <v>22689</v>
      </c>
      <c r="S181" s="2">
        <v>23286</v>
      </c>
      <c r="T181" s="2">
        <v>23806</v>
      </c>
      <c r="U181" s="2">
        <v>24511</v>
      </c>
      <c r="V181" s="2">
        <v>25192</v>
      </c>
      <c r="W181" s="2">
        <v>25167.8019883624</v>
      </c>
      <c r="X181" s="2">
        <v>25180.855141121599</v>
      </c>
      <c r="Y181" s="2">
        <v>25442.840408942899</v>
      </c>
      <c r="Z181" s="2">
        <v>26533.294217128201</v>
      </c>
      <c r="AA181" s="2">
        <v>27707.439427533802</v>
      </c>
      <c r="AB181" s="2">
        <v>29477.049024092699</v>
      </c>
      <c r="AC181" s="2">
        <v>30902.637205999399</v>
      </c>
      <c r="AD181" s="2">
        <v>32788.363377026501</v>
      </c>
      <c r="AE181" s="2">
        <v>34737.971639838899</v>
      </c>
      <c r="AF181" s="2">
        <v>36714.158417246203</v>
      </c>
      <c r="AG181" s="2">
        <v>38441.454809853203</v>
      </c>
      <c r="AH181" s="2">
        <v>39654.052538524098</v>
      </c>
      <c r="AI181" s="2">
        <v>40910.825234173302</v>
      </c>
      <c r="AJ181" s="2">
        <v>42143.003655284803</v>
      </c>
      <c r="AK181" s="2">
        <v>43822.708123276898</v>
      </c>
      <c r="AL181" s="2">
        <v>45512.474790690998</v>
      </c>
      <c r="AM181" s="2">
        <v>47405.115305865504</v>
      </c>
      <c r="AN181" s="2">
        <v>49587.336707389099</v>
      </c>
      <c r="AO181" s="2">
        <v>51404.293576737102</v>
      </c>
      <c r="AP181" s="2">
        <v>53489.077732171201</v>
      </c>
      <c r="AQ181" s="2">
        <v>55100.749207132802</v>
      </c>
      <c r="AR181" s="2"/>
      <c r="AS181" s="2"/>
      <c r="AT181" s="2"/>
      <c r="AU181" s="2"/>
      <c r="AV181" s="2"/>
      <c r="AW181" s="2"/>
      <c r="AX181" s="2"/>
      <c r="AY181" s="2"/>
      <c r="AZ181" s="2"/>
      <c r="BA181" s="2"/>
      <c r="BB181" s="2"/>
      <c r="BC181" s="2"/>
      <c r="BD181" s="2"/>
      <c r="BE181" s="2"/>
      <c r="BF181" s="2"/>
      <c r="BG181" s="2"/>
      <c r="BH181" s="2"/>
    </row>
    <row r="182" spans="1:60">
      <c r="A182" t="s">
        <v>196</v>
      </c>
      <c r="B182" t="s">
        <v>369</v>
      </c>
      <c r="C182" s="2">
        <v>20415</v>
      </c>
      <c r="D182" s="2">
        <v>20327</v>
      </c>
      <c r="E182" s="2">
        <v>20338</v>
      </c>
      <c r="F182" s="2">
        <v>20337</v>
      </c>
      <c r="G182" s="2">
        <v>20367</v>
      </c>
      <c r="H182" s="2">
        <v>20359</v>
      </c>
      <c r="I182" s="2">
        <v>20531</v>
      </c>
      <c r="J182" s="2">
        <v>20831</v>
      </c>
      <c r="K182" s="2">
        <v>21561</v>
      </c>
      <c r="L182" s="2">
        <v>21900</v>
      </c>
      <c r="M182" s="2">
        <v>22459</v>
      </c>
      <c r="N182" s="2">
        <v>22897</v>
      </c>
      <c r="O182" s="2">
        <v>23263</v>
      </c>
      <c r="P182" s="2">
        <v>23909</v>
      </c>
      <c r="Q182" s="2">
        <v>24473</v>
      </c>
      <c r="R182" s="2">
        <v>25045</v>
      </c>
      <c r="S182" s="2">
        <v>25767</v>
      </c>
      <c r="T182" s="2">
        <v>26314</v>
      </c>
      <c r="U182" s="2">
        <v>26816</v>
      </c>
      <c r="V182" s="2">
        <v>26975</v>
      </c>
      <c r="W182" s="2">
        <v>26715.932123246901</v>
      </c>
      <c r="X182" s="2">
        <v>26456.702410890299</v>
      </c>
      <c r="Y182" s="2">
        <v>26318.944527515901</v>
      </c>
      <c r="Z182" s="2">
        <v>26308.435638078099</v>
      </c>
      <c r="AA182" s="2">
        <v>26511.4361731278</v>
      </c>
      <c r="AB182" s="2">
        <v>26636.825085024</v>
      </c>
      <c r="AC182" s="2">
        <v>26748.438192278201</v>
      </c>
      <c r="AD182" s="2">
        <v>26870.242214809401</v>
      </c>
      <c r="AE182" s="2">
        <v>26997.7245822146</v>
      </c>
      <c r="AF182" s="2">
        <v>27146.374854407801</v>
      </c>
      <c r="AG182" s="2">
        <v>27317.120749036301</v>
      </c>
      <c r="AH182" s="2">
        <v>27498.872014237098</v>
      </c>
      <c r="AI182" s="2">
        <v>27685.5450801972</v>
      </c>
      <c r="AJ182" s="2">
        <v>27881.194857545001</v>
      </c>
      <c r="AK182" s="2">
        <v>28087.295672280401</v>
      </c>
      <c r="AL182" s="2">
        <v>28317.341984721301</v>
      </c>
      <c r="AM182" s="2">
        <v>28550.308891604898</v>
      </c>
      <c r="AN182" s="2">
        <v>28787.848106822399</v>
      </c>
      <c r="AO182" s="2">
        <v>29026.341071428</v>
      </c>
      <c r="AP182" s="2">
        <v>29271.129698566401</v>
      </c>
      <c r="AQ182" s="2">
        <v>29530.220088006499</v>
      </c>
      <c r="AR182" s="2"/>
      <c r="AS182" s="2"/>
      <c r="AT182" s="2"/>
      <c r="AU182" s="2"/>
      <c r="AV182" s="2"/>
      <c r="AW182" s="2"/>
      <c r="AX182" s="2"/>
      <c r="AY182" s="2"/>
      <c r="AZ182" s="2"/>
      <c r="BA182" s="2"/>
      <c r="BB182" s="2"/>
      <c r="BC182" s="2"/>
      <c r="BD182" s="2"/>
      <c r="BE182" s="2"/>
      <c r="BF182" s="2"/>
      <c r="BG182" s="2"/>
      <c r="BH182" s="2"/>
    </row>
    <row r="183" spans="1:60">
      <c r="A183" t="s">
        <v>196</v>
      </c>
      <c r="B183" t="s">
        <v>370</v>
      </c>
      <c r="C183" s="2">
        <v>19983</v>
      </c>
      <c r="D183" s="2">
        <v>20098</v>
      </c>
      <c r="E183" s="2">
        <v>20181</v>
      </c>
      <c r="F183" s="2">
        <v>20243</v>
      </c>
      <c r="G183" s="2">
        <v>20231</v>
      </c>
      <c r="H183" s="2">
        <v>20389</v>
      </c>
      <c r="I183" s="2">
        <v>20738</v>
      </c>
      <c r="J183" s="2">
        <v>20761</v>
      </c>
      <c r="K183" s="2">
        <v>21381</v>
      </c>
      <c r="L183" s="2">
        <v>21941</v>
      </c>
      <c r="M183" s="2">
        <v>22509</v>
      </c>
      <c r="N183" s="2">
        <v>22675</v>
      </c>
      <c r="O183" s="2">
        <v>22992</v>
      </c>
      <c r="P183" s="2">
        <v>23174</v>
      </c>
      <c r="Q183" s="2">
        <v>23403</v>
      </c>
      <c r="R183" s="2">
        <v>23655</v>
      </c>
      <c r="S183" s="2">
        <v>24119</v>
      </c>
      <c r="T183" s="2">
        <v>24178</v>
      </c>
      <c r="U183" s="2">
        <v>24417</v>
      </c>
      <c r="V183" s="2">
        <v>24528</v>
      </c>
      <c r="W183" s="2">
        <v>24525.201769072999</v>
      </c>
      <c r="X183" s="2">
        <v>24526.195880454401</v>
      </c>
      <c r="Y183" s="2">
        <v>24553.331501054399</v>
      </c>
      <c r="Z183" s="2">
        <v>24606.501576578001</v>
      </c>
      <c r="AA183" s="2">
        <v>24687.579219483199</v>
      </c>
      <c r="AB183" s="2">
        <v>24764.370529262898</v>
      </c>
      <c r="AC183" s="2">
        <v>24840.0518871805</v>
      </c>
      <c r="AD183" s="2">
        <v>24915.371769586101</v>
      </c>
      <c r="AE183" s="2">
        <v>24986.833415524699</v>
      </c>
      <c r="AF183" s="2">
        <v>25058.240404433898</v>
      </c>
      <c r="AG183" s="2">
        <v>25133.6965000993</v>
      </c>
      <c r="AH183" s="2">
        <v>25211.949000321099</v>
      </c>
      <c r="AI183" s="2">
        <v>25291.754263578299</v>
      </c>
      <c r="AJ183" s="2">
        <v>25377.5512051187</v>
      </c>
      <c r="AK183" s="2">
        <v>25457.002831744499</v>
      </c>
      <c r="AL183" s="2">
        <v>25554.3368584417</v>
      </c>
      <c r="AM183" s="2">
        <v>25649.533808688</v>
      </c>
      <c r="AN183" s="2">
        <v>25755.9244965137</v>
      </c>
      <c r="AO183" s="2">
        <v>25860.5849325864</v>
      </c>
      <c r="AP183" s="2">
        <v>25980.6729045383</v>
      </c>
      <c r="AQ183" s="2">
        <v>26089.272984774201</v>
      </c>
      <c r="AR183" s="2"/>
      <c r="AS183" s="2"/>
      <c r="AT183" s="2"/>
      <c r="AU183" s="2"/>
      <c r="AV183" s="2"/>
      <c r="AW183" s="2"/>
      <c r="AX183" s="2"/>
      <c r="AY183" s="2"/>
      <c r="AZ183" s="2"/>
      <c r="BA183" s="2"/>
      <c r="BB183" s="2"/>
      <c r="BC183" s="2"/>
      <c r="BD183" s="2"/>
      <c r="BE183" s="2"/>
      <c r="BF183" s="2"/>
      <c r="BG183" s="2"/>
      <c r="BH183" s="2"/>
    </row>
    <row r="184" spans="1:60">
      <c r="A184" t="s">
        <v>196</v>
      </c>
      <c r="B184" t="s">
        <v>371</v>
      </c>
      <c r="C184" s="2">
        <v>15266</v>
      </c>
      <c r="D184" s="2">
        <v>15196</v>
      </c>
      <c r="E184" s="2">
        <v>15117</v>
      </c>
      <c r="F184" s="2">
        <v>15114</v>
      </c>
      <c r="G184" s="2">
        <v>15149</v>
      </c>
      <c r="H184" s="2">
        <v>15293</v>
      </c>
      <c r="I184" s="2">
        <v>15588</v>
      </c>
      <c r="J184" s="2">
        <v>15884</v>
      </c>
      <c r="K184" s="2">
        <v>16137</v>
      </c>
      <c r="L184" s="2">
        <v>16462</v>
      </c>
      <c r="M184" s="2">
        <v>16677</v>
      </c>
      <c r="N184" s="2">
        <v>16849</v>
      </c>
      <c r="O184" s="2">
        <v>17038</v>
      </c>
      <c r="P184" s="2">
        <v>17241</v>
      </c>
      <c r="Q184" s="2">
        <v>17460</v>
      </c>
      <c r="R184" s="2">
        <v>17688</v>
      </c>
      <c r="S184" s="2">
        <v>17944</v>
      </c>
      <c r="T184" s="2">
        <v>18132</v>
      </c>
      <c r="U184" s="2">
        <v>18266</v>
      </c>
      <c r="V184" s="2">
        <v>18374</v>
      </c>
      <c r="W184" s="2">
        <v>18370.286823730599</v>
      </c>
      <c r="X184" s="2">
        <v>18371.262301484399</v>
      </c>
      <c r="Y184" s="2">
        <v>18376.890642164301</v>
      </c>
      <c r="Z184" s="2">
        <v>18385.274378324099</v>
      </c>
      <c r="AA184" s="2">
        <v>18401.035627836402</v>
      </c>
      <c r="AB184" s="2">
        <v>18416.555770575502</v>
      </c>
      <c r="AC184" s="2">
        <v>18431.212260204498</v>
      </c>
      <c r="AD184" s="2">
        <v>18445.2676843972</v>
      </c>
      <c r="AE184" s="2">
        <v>18459.6118996802</v>
      </c>
      <c r="AF184" s="2">
        <v>18475.7934261501</v>
      </c>
      <c r="AG184" s="2">
        <v>18492.8925284465</v>
      </c>
      <c r="AH184" s="2">
        <v>18510.624808741399</v>
      </c>
      <c r="AI184" s="2">
        <v>18528.709476742399</v>
      </c>
      <c r="AJ184" s="2">
        <v>18548.151917221501</v>
      </c>
      <c r="AK184" s="2">
        <v>18566.156409910102</v>
      </c>
      <c r="AL184" s="2">
        <v>18588.2132702095</v>
      </c>
      <c r="AM184" s="2">
        <v>18609.785847556399</v>
      </c>
      <c r="AN184" s="2">
        <v>18633.3155697203</v>
      </c>
      <c r="AO184" s="2">
        <v>18644.141228078501</v>
      </c>
      <c r="AP184" s="2">
        <v>18656.562654642799</v>
      </c>
      <c r="AQ184" s="2">
        <v>18667.7958192755</v>
      </c>
      <c r="AR184" s="2"/>
      <c r="AS184" s="2"/>
      <c r="AT184" s="2"/>
      <c r="AU184" s="2"/>
      <c r="AV184" s="2"/>
      <c r="AW184" s="2"/>
      <c r="AX184" s="2"/>
      <c r="AY184" s="2"/>
      <c r="AZ184" s="2"/>
      <c r="BA184" s="2"/>
      <c r="BB184" s="2"/>
      <c r="BC184" s="2"/>
      <c r="BD184" s="2"/>
      <c r="BE184" s="2"/>
      <c r="BF184" s="2"/>
      <c r="BG184" s="2"/>
      <c r="BH184" s="2"/>
    </row>
    <row r="185" spans="1:60">
      <c r="A185" t="s">
        <v>196</v>
      </c>
      <c r="B185" t="s">
        <v>372</v>
      </c>
      <c r="C185" s="2">
        <v>9152</v>
      </c>
      <c r="D185" s="2">
        <v>9027</v>
      </c>
      <c r="E185" s="2">
        <v>8954</v>
      </c>
      <c r="F185" s="2">
        <v>8933</v>
      </c>
      <c r="G185" s="2">
        <v>8977</v>
      </c>
      <c r="H185" s="2">
        <v>8962</v>
      </c>
      <c r="I185" s="2">
        <v>9211</v>
      </c>
      <c r="J185" s="2">
        <v>9452</v>
      </c>
      <c r="K185" s="2">
        <v>9654</v>
      </c>
      <c r="L185" s="2">
        <v>9777</v>
      </c>
      <c r="M185" s="2">
        <v>9883</v>
      </c>
      <c r="N185" s="2">
        <v>10039</v>
      </c>
      <c r="O185" s="2">
        <v>10155</v>
      </c>
      <c r="P185" s="2">
        <v>10252</v>
      </c>
      <c r="Q185" s="2">
        <v>10380</v>
      </c>
      <c r="R185" s="2">
        <v>10458</v>
      </c>
      <c r="S185" s="2">
        <v>10550</v>
      </c>
      <c r="T185" s="2">
        <v>10595</v>
      </c>
      <c r="U185" s="2">
        <v>10707</v>
      </c>
      <c r="V185" s="2">
        <v>10795</v>
      </c>
      <c r="W185" s="2">
        <v>10735.460561677301</v>
      </c>
      <c r="X185" s="2">
        <v>10664.177955396901</v>
      </c>
      <c r="Y185" s="2">
        <v>10641.4665149621</v>
      </c>
      <c r="Z185" s="2">
        <v>10640.023826725999</v>
      </c>
      <c r="AA185" s="2">
        <v>10662.7295740102</v>
      </c>
      <c r="AB185" s="2">
        <v>10675.033344777599</v>
      </c>
      <c r="AC185" s="2">
        <v>10689.380495715101</v>
      </c>
      <c r="AD185" s="2">
        <v>10705.0376326941</v>
      </c>
      <c r="AE185" s="2">
        <v>10721.4246788202</v>
      </c>
      <c r="AF185" s="2">
        <v>10740.5327217704</v>
      </c>
      <c r="AG185" s="2">
        <v>10762.4810179994</v>
      </c>
      <c r="AH185" s="2">
        <v>10785.8439791486</v>
      </c>
      <c r="AI185" s="2">
        <v>10809.839609718199</v>
      </c>
      <c r="AJ185" s="2">
        <v>10834.9891388777</v>
      </c>
      <c r="AK185" s="2">
        <v>10861.4820822853</v>
      </c>
      <c r="AL185" s="2">
        <v>10892.7434883309</v>
      </c>
      <c r="AM185" s="2">
        <v>10928.335269781201</v>
      </c>
      <c r="AN185" s="2">
        <v>10964.207553619101</v>
      </c>
      <c r="AO185" s="2">
        <v>11000.2238663639</v>
      </c>
      <c r="AP185" s="2">
        <v>11037.190931794399</v>
      </c>
      <c r="AQ185" s="2">
        <v>11076.317795885399</v>
      </c>
      <c r="AR185" s="2"/>
      <c r="AS185" s="2"/>
      <c r="AT185" s="2"/>
      <c r="AU185" s="2"/>
      <c r="AV185" s="2"/>
      <c r="AW185" s="2"/>
      <c r="AX185" s="2"/>
      <c r="AY185" s="2"/>
      <c r="AZ185" s="2"/>
      <c r="BA185" s="2"/>
      <c r="BB185" s="2"/>
      <c r="BC185" s="2"/>
      <c r="BD185" s="2"/>
      <c r="BE185" s="2"/>
      <c r="BF185" s="2"/>
      <c r="BG185" s="2"/>
      <c r="BH185" s="2"/>
    </row>
    <row r="186" spans="1:60">
      <c r="A186" t="s">
        <v>196</v>
      </c>
      <c r="B186" t="s">
        <v>373</v>
      </c>
      <c r="C186" s="2">
        <v>10624</v>
      </c>
      <c r="D186" s="2">
        <v>10688</v>
      </c>
      <c r="E186" s="2">
        <v>10668</v>
      </c>
      <c r="F186" s="2">
        <v>10639</v>
      </c>
      <c r="G186" s="2">
        <v>10664</v>
      </c>
      <c r="H186" s="2">
        <v>10747</v>
      </c>
      <c r="I186" s="2">
        <v>10877</v>
      </c>
      <c r="J186" s="2">
        <v>11088</v>
      </c>
      <c r="K186" s="2">
        <v>11219</v>
      </c>
      <c r="L186" s="2">
        <v>11376</v>
      </c>
      <c r="M186" s="2">
        <v>11487</v>
      </c>
      <c r="N186" s="2">
        <v>11448</v>
      </c>
      <c r="O186" s="2">
        <v>11429</v>
      </c>
      <c r="P186" s="2">
        <v>11411</v>
      </c>
      <c r="Q186" s="2">
        <v>11382</v>
      </c>
      <c r="R186" s="2">
        <v>11350</v>
      </c>
      <c r="S186" s="2">
        <v>11389</v>
      </c>
      <c r="T186" s="2">
        <v>11365</v>
      </c>
      <c r="U186" s="2">
        <v>11363</v>
      </c>
      <c r="V186" s="2">
        <v>11427</v>
      </c>
      <c r="W186" s="2">
        <v>11288.0546433236</v>
      </c>
      <c r="X186" s="2">
        <v>11143.3668749384</v>
      </c>
      <c r="Y186" s="2">
        <v>11108.2517879562</v>
      </c>
      <c r="Z186" s="2">
        <v>11104.1535370617</v>
      </c>
      <c r="AA186" s="2">
        <v>11130.954473060599</v>
      </c>
      <c r="AB186" s="2">
        <v>11163.0099679266</v>
      </c>
      <c r="AC186" s="2">
        <v>11195.416279291099</v>
      </c>
      <c r="AD186" s="2">
        <v>11230.781348529201</v>
      </c>
      <c r="AE186" s="2">
        <v>11267.795228466901</v>
      </c>
      <c r="AF186" s="2">
        <v>11310.9551049897</v>
      </c>
      <c r="AG186" s="2">
        <v>11360.5303457918</v>
      </c>
      <c r="AH186" s="2">
        <v>11413.3009349846</v>
      </c>
      <c r="AI186" s="2">
        <v>11467.500520658399</v>
      </c>
      <c r="AJ186" s="2">
        <v>11524.306472591799</v>
      </c>
      <c r="AK186" s="2">
        <v>11584.146832452299</v>
      </c>
      <c r="AL186" s="2">
        <v>11654.7578046975</v>
      </c>
      <c r="AM186" s="2">
        <v>11728.204078758299</v>
      </c>
      <c r="AN186" s="2">
        <v>11793.8793717764</v>
      </c>
      <c r="AO186" s="2">
        <v>11859.818357229</v>
      </c>
      <c r="AP186" s="2">
        <v>11927.4979919996</v>
      </c>
      <c r="AQ186" s="2">
        <v>11999.131852373001</v>
      </c>
      <c r="AR186" s="2"/>
      <c r="AS186" s="2"/>
      <c r="AT186" s="2"/>
      <c r="AU186" s="2"/>
      <c r="AV186" s="2"/>
      <c r="AW186" s="2"/>
      <c r="AX186" s="2"/>
      <c r="AY186" s="2"/>
      <c r="AZ186" s="2"/>
      <c r="BA186" s="2"/>
      <c r="BB186" s="2"/>
      <c r="BC186" s="2"/>
      <c r="BD186" s="2"/>
      <c r="BE186" s="2"/>
      <c r="BF186" s="2"/>
      <c r="BG186" s="2"/>
      <c r="BH186" s="2"/>
    </row>
    <row r="187" spans="1:60">
      <c r="A187" t="s">
        <v>196</v>
      </c>
      <c r="B187" t="s">
        <v>374</v>
      </c>
      <c r="C187" s="2">
        <v>8239</v>
      </c>
      <c r="D187" s="2">
        <v>8221</v>
      </c>
      <c r="E187" s="2">
        <v>8263</v>
      </c>
      <c r="F187" s="2">
        <v>8509</v>
      </c>
      <c r="G187" s="2">
        <v>8894</v>
      </c>
      <c r="H187" s="2">
        <v>9030</v>
      </c>
      <c r="I187" s="2">
        <v>9207</v>
      </c>
      <c r="J187" s="2">
        <v>9604</v>
      </c>
      <c r="K187" s="2">
        <v>9949</v>
      </c>
      <c r="L187" s="2">
        <v>10186</v>
      </c>
      <c r="M187" s="2">
        <v>10233</v>
      </c>
      <c r="N187" s="2">
        <v>10365</v>
      </c>
      <c r="O187" s="2">
        <v>10471</v>
      </c>
      <c r="P187" s="2">
        <v>10519</v>
      </c>
      <c r="Q187" s="2">
        <v>10653</v>
      </c>
      <c r="R187" s="2">
        <v>10817</v>
      </c>
      <c r="S187" s="2">
        <v>11014</v>
      </c>
      <c r="T187" s="2">
        <v>11149</v>
      </c>
      <c r="U187" s="2">
        <v>11302</v>
      </c>
      <c r="V187" s="2">
        <v>11371</v>
      </c>
      <c r="W187" s="2">
        <v>11352.805139927699</v>
      </c>
      <c r="X187" s="2">
        <v>11336.9340822344</v>
      </c>
      <c r="Y187" s="2">
        <v>11311.2462662255</v>
      </c>
      <c r="Z187" s="2">
        <v>11304.1007715789</v>
      </c>
      <c r="AA187" s="2">
        <v>11324.511419262801</v>
      </c>
      <c r="AB187" s="2">
        <v>11340.632268027201</v>
      </c>
      <c r="AC187" s="2">
        <v>11359.193370192501</v>
      </c>
      <c r="AD187" s="2">
        <v>11379.449187153899</v>
      </c>
      <c r="AE187" s="2">
        <v>11400.6493275025</v>
      </c>
      <c r="AF187" s="2">
        <v>11425.369665116301</v>
      </c>
      <c r="AG187" s="2">
        <v>11453.7644791236</v>
      </c>
      <c r="AH187" s="2">
        <v>11483.989475914501</v>
      </c>
      <c r="AI187" s="2">
        <v>11515.0330189794</v>
      </c>
      <c r="AJ187" s="2">
        <v>11547.5693048009</v>
      </c>
      <c r="AK187" s="2">
        <v>11581.843589223099</v>
      </c>
      <c r="AL187" s="2">
        <v>11622.2869074787</v>
      </c>
      <c r="AM187" s="2">
        <v>11663.7701713837</v>
      </c>
      <c r="AN187" s="2">
        <v>11700.095903739701</v>
      </c>
      <c r="AO187" s="2">
        <v>11736.5674894764</v>
      </c>
      <c r="AP187" s="2">
        <v>11774.001851097601</v>
      </c>
      <c r="AQ187" s="2">
        <v>11813.623297489299</v>
      </c>
      <c r="AR187" s="2"/>
      <c r="AS187" s="2"/>
      <c r="AT187" s="2"/>
      <c r="AU187" s="2"/>
      <c r="AV187" s="2"/>
      <c r="AW187" s="2"/>
      <c r="AX187" s="2"/>
      <c r="AY187" s="2"/>
      <c r="AZ187" s="2"/>
      <c r="BA187" s="2"/>
      <c r="BB187" s="2"/>
      <c r="BC187" s="2"/>
      <c r="BD187" s="2"/>
      <c r="BE187" s="2"/>
      <c r="BF187" s="2"/>
      <c r="BG187" s="2"/>
      <c r="BH187" s="2"/>
    </row>
    <row r="188" spans="1:60">
      <c r="A188" t="s">
        <v>196</v>
      </c>
      <c r="B188" t="s">
        <v>375</v>
      </c>
      <c r="C188" s="2">
        <v>25823</v>
      </c>
      <c r="D188" s="2">
        <v>25505</v>
      </c>
      <c r="E188" s="2">
        <v>25004</v>
      </c>
      <c r="F188" s="2">
        <v>24675</v>
      </c>
      <c r="G188" s="2">
        <v>24553</v>
      </c>
      <c r="H188" s="2">
        <v>24567</v>
      </c>
      <c r="I188" s="2">
        <v>24706</v>
      </c>
      <c r="J188" s="2">
        <v>25191</v>
      </c>
      <c r="K188" s="2">
        <v>25562</v>
      </c>
      <c r="L188" s="2">
        <v>25899</v>
      </c>
      <c r="M188" s="2">
        <v>26082</v>
      </c>
      <c r="N188" s="2">
        <v>26379</v>
      </c>
      <c r="O188" s="2">
        <v>26752</v>
      </c>
      <c r="P188" s="2">
        <v>27188</v>
      </c>
      <c r="Q188" s="2">
        <v>27551</v>
      </c>
      <c r="R188" s="2">
        <v>27923</v>
      </c>
      <c r="S188" s="2">
        <v>28266</v>
      </c>
      <c r="T188" s="2">
        <v>28577</v>
      </c>
      <c r="U188" s="2">
        <v>28934</v>
      </c>
      <c r="V188" s="2">
        <v>29101</v>
      </c>
      <c r="W188" s="2">
        <v>29023.928204772001</v>
      </c>
      <c r="X188" s="2">
        <v>28850.786941750401</v>
      </c>
      <c r="Y188" s="2">
        <v>28664.113838258101</v>
      </c>
      <c r="Z188" s="2">
        <v>28647.088861710301</v>
      </c>
      <c r="AA188" s="2">
        <v>28899.819917106299</v>
      </c>
      <c r="AB188" s="2">
        <v>29124.8168414758</v>
      </c>
      <c r="AC188" s="2">
        <v>29326.055327468501</v>
      </c>
      <c r="AD188" s="2">
        <v>29542.3368156912</v>
      </c>
      <c r="AE188" s="2">
        <v>29768.265200866201</v>
      </c>
      <c r="AF188" s="2">
        <v>30031.708044236901</v>
      </c>
      <c r="AG188" s="2">
        <v>30248.569857887502</v>
      </c>
      <c r="AH188" s="2">
        <v>30411.5503219272</v>
      </c>
      <c r="AI188" s="2">
        <v>30576.970827642901</v>
      </c>
      <c r="AJ188" s="2">
        <v>30750.3461221654</v>
      </c>
      <c r="AK188" s="2">
        <v>30932.9825656674</v>
      </c>
      <c r="AL188" s="2">
        <v>31148.4916485057</v>
      </c>
      <c r="AM188" s="2">
        <v>31401.344335788399</v>
      </c>
      <c r="AN188" s="2">
        <v>31665.1945460352</v>
      </c>
      <c r="AO188" s="2">
        <v>31930.104322039901</v>
      </c>
      <c r="AP188" s="2">
        <v>32058.972986209799</v>
      </c>
      <c r="AQ188" s="2">
        <v>32193.944641144801</v>
      </c>
      <c r="AR188" s="2"/>
      <c r="AS188" s="2"/>
      <c r="AT188" s="2"/>
      <c r="AU188" s="2"/>
      <c r="AV188" s="2"/>
      <c r="AW188" s="2"/>
      <c r="AX188" s="2"/>
      <c r="AY188" s="2"/>
      <c r="AZ188" s="2"/>
      <c r="BA188" s="2"/>
      <c r="BB188" s="2"/>
      <c r="BC188" s="2"/>
      <c r="BD188" s="2"/>
      <c r="BE188" s="2"/>
      <c r="BF188" s="2"/>
      <c r="BG188" s="2"/>
      <c r="BH188" s="2"/>
    </row>
    <row r="189" spans="1:60">
      <c r="A189" t="s">
        <v>196</v>
      </c>
      <c r="B189" t="s">
        <v>376</v>
      </c>
      <c r="C189" s="2">
        <v>18234</v>
      </c>
      <c r="D189" s="2">
        <v>18206</v>
      </c>
      <c r="E189" s="2">
        <v>18246</v>
      </c>
      <c r="F189" s="2">
        <v>18160</v>
      </c>
      <c r="G189" s="2">
        <v>18327</v>
      </c>
      <c r="H189" s="2">
        <v>18569</v>
      </c>
      <c r="I189" s="2">
        <v>18953</v>
      </c>
      <c r="J189" s="2">
        <v>19570</v>
      </c>
      <c r="K189" s="2">
        <v>20136</v>
      </c>
      <c r="L189" s="2">
        <v>20640</v>
      </c>
      <c r="M189" s="2">
        <v>21003</v>
      </c>
      <c r="N189" s="2">
        <v>21368</v>
      </c>
      <c r="O189" s="2">
        <v>21871</v>
      </c>
      <c r="P189" s="2">
        <v>22703</v>
      </c>
      <c r="Q189" s="2">
        <v>23848</v>
      </c>
      <c r="R189" s="2">
        <v>25605</v>
      </c>
      <c r="S189" s="2">
        <v>27003</v>
      </c>
      <c r="T189" s="2">
        <v>27976</v>
      </c>
      <c r="U189" s="2">
        <v>28798</v>
      </c>
      <c r="V189" s="2">
        <v>29681</v>
      </c>
      <c r="W189" s="2">
        <v>28067.739732012</v>
      </c>
      <c r="X189" s="2">
        <v>27124.848355973601</v>
      </c>
      <c r="Y189" s="2">
        <v>26119.972496000599</v>
      </c>
      <c r="Z189" s="2">
        <v>26040.62160541</v>
      </c>
      <c r="AA189" s="2">
        <v>26674.854423017001</v>
      </c>
      <c r="AB189" s="2">
        <v>27725.453689263701</v>
      </c>
      <c r="AC189" s="2">
        <v>28548.7376628239</v>
      </c>
      <c r="AD189" s="2">
        <v>29161.910775710901</v>
      </c>
      <c r="AE189" s="2">
        <v>29431.462241462701</v>
      </c>
      <c r="AF189" s="2">
        <v>29567.9647824641</v>
      </c>
      <c r="AG189" s="2">
        <v>29667.119676017799</v>
      </c>
      <c r="AH189" s="2">
        <v>29772.6655370689</v>
      </c>
      <c r="AI189" s="2">
        <v>29881.069599589599</v>
      </c>
      <c r="AJ189" s="2">
        <v>29994.6865497871</v>
      </c>
      <c r="AK189" s="2">
        <v>30114.372588357</v>
      </c>
      <c r="AL189" s="2">
        <v>30255.601025881599</v>
      </c>
      <c r="AM189" s="2">
        <v>30421.3014399327</v>
      </c>
      <c r="AN189" s="2">
        <v>30594.208912461501</v>
      </c>
      <c r="AO189" s="2">
        <v>30767.810618342599</v>
      </c>
      <c r="AP189" s="2">
        <v>30945.995045166099</v>
      </c>
      <c r="AQ189" s="2">
        <v>31134.589769151899</v>
      </c>
      <c r="AR189" s="2"/>
      <c r="AS189" s="2"/>
      <c r="AT189" s="2"/>
      <c r="AU189" s="2"/>
      <c r="AV189" s="2"/>
      <c r="AW189" s="2"/>
      <c r="AX189" s="2"/>
      <c r="AY189" s="2"/>
      <c r="AZ189" s="2"/>
      <c r="BA189" s="2"/>
      <c r="BB189" s="2"/>
      <c r="BC189" s="2"/>
      <c r="BD189" s="2"/>
      <c r="BE189" s="2"/>
      <c r="BF189" s="2"/>
      <c r="BG189" s="2"/>
      <c r="BH189" s="2"/>
    </row>
    <row r="190" spans="1:60">
      <c r="A190" t="s">
        <v>196</v>
      </c>
      <c r="B190" t="s">
        <v>377</v>
      </c>
      <c r="C190" s="2">
        <v>21802</v>
      </c>
      <c r="D190" s="2">
        <v>21910</v>
      </c>
      <c r="E190" s="2">
        <v>21940</v>
      </c>
      <c r="F190" s="2">
        <v>21910</v>
      </c>
      <c r="G190" s="2">
        <v>21869</v>
      </c>
      <c r="H190" s="2">
        <v>21862</v>
      </c>
      <c r="I190" s="2">
        <v>22009</v>
      </c>
      <c r="J190" s="2">
        <v>22158</v>
      </c>
      <c r="K190" s="2">
        <v>22228</v>
      </c>
      <c r="L190" s="2">
        <v>22122</v>
      </c>
      <c r="M190" s="2">
        <v>21820</v>
      </c>
      <c r="N190" s="2">
        <v>21792</v>
      </c>
      <c r="O190" s="2">
        <v>21794</v>
      </c>
      <c r="P190" s="2">
        <v>21782</v>
      </c>
      <c r="Q190" s="2">
        <v>21762</v>
      </c>
      <c r="R190" s="2">
        <v>21765</v>
      </c>
      <c r="S190" s="2">
        <v>21736</v>
      </c>
      <c r="T190" s="2">
        <v>21740</v>
      </c>
      <c r="U190" s="2">
        <v>21715</v>
      </c>
      <c r="V190" s="2">
        <v>21678</v>
      </c>
      <c r="W190" s="2">
        <v>21697.576921069201</v>
      </c>
      <c r="X190" s="2">
        <v>21739.042696459499</v>
      </c>
      <c r="Y190" s="2">
        <v>21783.6153723028</v>
      </c>
      <c r="Z190" s="2">
        <v>21883.1611199287</v>
      </c>
      <c r="AA190" s="2">
        <v>21977.224223308</v>
      </c>
      <c r="AB190" s="2">
        <v>22096.4311720689</v>
      </c>
      <c r="AC190" s="2">
        <v>22241.2123122013</v>
      </c>
      <c r="AD190" s="2">
        <v>22386.9140259587</v>
      </c>
      <c r="AE190" s="2">
        <v>22540.493278145499</v>
      </c>
      <c r="AF190" s="2">
        <v>22701.5929733216</v>
      </c>
      <c r="AG190" s="2">
        <v>22864.7587263895</v>
      </c>
      <c r="AH190" s="2">
        <v>23028.288936064899</v>
      </c>
      <c r="AI190" s="2">
        <v>23126.297823299799</v>
      </c>
      <c r="AJ190" s="2">
        <v>23189.147851984599</v>
      </c>
      <c r="AK190" s="2">
        <v>23254.7561050205</v>
      </c>
      <c r="AL190" s="2">
        <v>23322.6906300472</v>
      </c>
      <c r="AM190" s="2">
        <v>23389.293129662201</v>
      </c>
      <c r="AN190" s="2">
        <v>23459.404171374499</v>
      </c>
      <c r="AO190" s="2">
        <v>23528.772574012601</v>
      </c>
      <c r="AP190" s="2">
        <v>23600.0726930848</v>
      </c>
      <c r="AQ190" s="2">
        <v>23673.6663382482</v>
      </c>
      <c r="AR190" s="2"/>
      <c r="AS190" s="2"/>
      <c r="AT190" s="2"/>
      <c r="AU190" s="2"/>
      <c r="AV190" s="2"/>
      <c r="AW190" s="2"/>
      <c r="AX190" s="2"/>
      <c r="AY190" s="2"/>
      <c r="AZ190" s="2"/>
      <c r="BA190" s="2"/>
      <c r="BB190" s="2"/>
      <c r="BC190" s="2"/>
      <c r="BD190" s="2"/>
      <c r="BE190" s="2"/>
      <c r="BF190" s="2"/>
      <c r="BG190" s="2"/>
      <c r="BH190" s="2"/>
    </row>
    <row r="191" spans="1:60">
      <c r="A191" t="s">
        <v>196</v>
      </c>
      <c r="B191" t="s">
        <v>378</v>
      </c>
      <c r="C191" s="2">
        <v>23011</v>
      </c>
      <c r="D191" s="2">
        <v>23219</v>
      </c>
      <c r="E191" s="2">
        <v>23366</v>
      </c>
      <c r="F191" s="2">
        <v>23688</v>
      </c>
      <c r="G191" s="2">
        <v>24082</v>
      </c>
      <c r="H191" s="2">
        <v>24531</v>
      </c>
      <c r="I191" s="2">
        <v>25240</v>
      </c>
      <c r="J191" s="2">
        <v>25880</v>
      </c>
      <c r="K191" s="2">
        <v>26440</v>
      </c>
      <c r="L191" s="2">
        <v>26873</v>
      </c>
      <c r="M191" s="2">
        <v>27208</v>
      </c>
      <c r="N191" s="2">
        <v>27584</v>
      </c>
      <c r="O191" s="2">
        <v>28066</v>
      </c>
      <c r="P191" s="2">
        <v>28539</v>
      </c>
      <c r="Q191" s="2">
        <v>29130</v>
      </c>
      <c r="R191" s="2">
        <v>29739</v>
      </c>
      <c r="S191" s="2">
        <v>30535</v>
      </c>
      <c r="T191" s="2">
        <v>31231</v>
      </c>
      <c r="U191" s="2">
        <v>31800</v>
      </c>
      <c r="V191" s="2">
        <v>32248</v>
      </c>
      <c r="W191" s="2">
        <v>32378.053033538901</v>
      </c>
      <c r="X191" s="2">
        <v>32536.152892353901</v>
      </c>
      <c r="Y191" s="2">
        <v>32936.6160208929</v>
      </c>
      <c r="Z191" s="2">
        <v>33484.954352669003</v>
      </c>
      <c r="AA191" s="2">
        <v>34362.752001459601</v>
      </c>
      <c r="AB191" s="2">
        <v>35038.1483054981</v>
      </c>
      <c r="AC191" s="2">
        <v>35753.211239119402</v>
      </c>
      <c r="AD191" s="2">
        <v>36472.821080969203</v>
      </c>
      <c r="AE191" s="2">
        <v>37231.337226375501</v>
      </c>
      <c r="AF191" s="2">
        <v>38166.291162979302</v>
      </c>
      <c r="AG191" s="2">
        <v>39040.4194963802</v>
      </c>
      <c r="AH191" s="2">
        <v>39725.975991746003</v>
      </c>
      <c r="AI191" s="2">
        <v>40412.016192904099</v>
      </c>
      <c r="AJ191" s="2">
        <v>41054.486948159902</v>
      </c>
      <c r="AK191" s="2">
        <v>41495.243660679698</v>
      </c>
      <c r="AL191" s="2">
        <v>41939.203482803699</v>
      </c>
      <c r="AM191" s="2">
        <v>42374.458338409699</v>
      </c>
      <c r="AN191" s="2">
        <v>42832.641920796297</v>
      </c>
      <c r="AO191" s="2">
        <v>43285.972286646203</v>
      </c>
      <c r="AP191" s="2">
        <v>43491.119288977097</v>
      </c>
      <c r="AQ191" s="2">
        <v>43702.865847053101</v>
      </c>
      <c r="AR191" s="2"/>
      <c r="AS191" s="2"/>
      <c r="AT191" s="2"/>
      <c r="AU191" s="2"/>
      <c r="AV191" s="2"/>
      <c r="AW191" s="2"/>
      <c r="AX191" s="2"/>
      <c r="AY191" s="2"/>
      <c r="AZ191" s="2"/>
      <c r="BA191" s="2"/>
      <c r="BB191" s="2"/>
      <c r="BC191" s="2"/>
      <c r="BD191" s="2"/>
      <c r="BE191" s="2"/>
      <c r="BF191" s="2"/>
      <c r="BG191" s="2"/>
      <c r="BH191" s="2"/>
    </row>
    <row r="192" spans="1:60">
      <c r="A192" t="s">
        <v>196</v>
      </c>
      <c r="B192" t="s">
        <v>379</v>
      </c>
      <c r="C192" s="2">
        <v>19748</v>
      </c>
      <c r="D192" s="2">
        <v>19842</v>
      </c>
      <c r="E192" s="2">
        <v>19713</v>
      </c>
      <c r="F192" s="2">
        <v>19532</v>
      </c>
      <c r="G192" s="2">
        <v>19420</v>
      </c>
      <c r="H192" s="2">
        <v>19088</v>
      </c>
      <c r="I192" s="2">
        <v>18961</v>
      </c>
      <c r="J192" s="2">
        <v>18826</v>
      </c>
      <c r="K192" s="2">
        <v>18649</v>
      </c>
      <c r="L192" s="2">
        <v>18409</v>
      </c>
      <c r="M192" s="2">
        <v>18197</v>
      </c>
      <c r="N192" s="2">
        <v>18487</v>
      </c>
      <c r="O192" s="2">
        <v>18818</v>
      </c>
      <c r="P192" s="2">
        <v>19328</v>
      </c>
      <c r="Q192" s="2">
        <v>19888</v>
      </c>
      <c r="R192" s="2">
        <v>20502</v>
      </c>
      <c r="S192" s="2">
        <v>21183</v>
      </c>
      <c r="T192" s="2">
        <v>21823</v>
      </c>
      <c r="U192" s="2">
        <v>22256</v>
      </c>
      <c r="V192" s="2">
        <v>22237</v>
      </c>
      <c r="W192" s="2">
        <v>22245.371153878001</v>
      </c>
      <c r="X192" s="2">
        <v>22249.091522688799</v>
      </c>
      <c r="Y192" s="2">
        <v>22292.270626673799</v>
      </c>
      <c r="Z192" s="2">
        <v>22328.668814033699</v>
      </c>
      <c r="AA192" s="2">
        <v>22351.083506976</v>
      </c>
      <c r="AB192" s="2">
        <v>22362.762220084602</v>
      </c>
      <c r="AC192" s="2">
        <v>22387.242618689401</v>
      </c>
      <c r="AD192" s="2">
        <v>22411.878715658</v>
      </c>
      <c r="AE192" s="2">
        <v>22437.846748181699</v>
      </c>
      <c r="AF192" s="2">
        <v>22465.086379066099</v>
      </c>
      <c r="AG192" s="2">
        <v>22492.6753420446</v>
      </c>
      <c r="AH192" s="2">
        <v>22520.3259330363</v>
      </c>
      <c r="AI192" s="2">
        <v>22613.624456071899</v>
      </c>
      <c r="AJ192" s="2">
        <v>22722.531702691798</v>
      </c>
      <c r="AK192" s="2">
        <v>22836.218481284999</v>
      </c>
      <c r="AL192" s="2">
        <v>22953.936253819302</v>
      </c>
      <c r="AM192" s="2">
        <v>23069.3458704964</v>
      </c>
      <c r="AN192" s="2">
        <v>23190.835061533999</v>
      </c>
      <c r="AO192" s="2">
        <v>23311.0374763092</v>
      </c>
      <c r="AP192" s="2">
        <v>23434.5871913763</v>
      </c>
      <c r="AQ192" s="2">
        <v>23562.111144359202</v>
      </c>
      <c r="AR192" s="2"/>
      <c r="AS192" s="2"/>
      <c r="AT192" s="2"/>
      <c r="AU192" s="2"/>
      <c r="AV192" s="2"/>
      <c r="AW192" s="2"/>
      <c r="AX192" s="2"/>
      <c r="AY192" s="2"/>
      <c r="AZ192" s="2"/>
      <c r="BA192" s="2"/>
      <c r="BB192" s="2"/>
      <c r="BC192" s="2"/>
      <c r="BD192" s="2"/>
      <c r="BE192" s="2"/>
      <c r="BF192" s="2"/>
      <c r="BG192" s="2"/>
      <c r="BH192" s="2"/>
    </row>
    <row r="193" spans="1:60">
      <c r="A193" t="s">
        <v>196</v>
      </c>
      <c r="B193" t="s">
        <v>380</v>
      </c>
      <c r="C193" s="2">
        <v>16884</v>
      </c>
      <c r="D193" s="2">
        <v>16980</v>
      </c>
      <c r="E193" s="2">
        <v>17042</v>
      </c>
      <c r="F193" s="2">
        <v>17028</v>
      </c>
      <c r="G193" s="2">
        <v>17183</v>
      </c>
      <c r="H193" s="2">
        <v>17233</v>
      </c>
      <c r="I193" s="2">
        <v>17485</v>
      </c>
      <c r="J193" s="2">
        <v>17932</v>
      </c>
      <c r="K193" s="2">
        <v>18187</v>
      </c>
      <c r="L193" s="2">
        <v>18351</v>
      </c>
      <c r="M193" s="2">
        <v>18429</v>
      </c>
      <c r="N193" s="2">
        <v>18499</v>
      </c>
      <c r="O193" s="2">
        <v>18622</v>
      </c>
      <c r="P193" s="2">
        <v>18725</v>
      </c>
      <c r="Q193" s="2">
        <v>18817</v>
      </c>
      <c r="R193" s="2">
        <v>18905</v>
      </c>
      <c r="S193" s="2">
        <v>19042</v>
      </c>
      <c r="T193" s="2">
        <v>19129</v>
      </c>
      <c r="U193" s="2">
        <v>19423</v>
      </c>
      <c r="V193" s="2">
        <v>19774</v>
      </c>
      <c r="W193" s="2">
        <v>19871.919080414398</v>
      </c>
      <c r="X193" s="2">
        <v>19997.609229731101</v>
      </c>
      <c r="Y193" s="2">
        <v>20063.799018909202</v>
      </c>
      <c r="Z193" s="2">
        <v>20200.709148405502</v>
      </c>
      <c r="AA193" s="2">
        <v>20461.232859087399</v>
      </c>
      <c r="AB193" s="2">
        <v>20555.979231689998</v>
      </c>
      <c r="AC193" s="2">
        <v>20677.419699077302</v>
      </c>
      <c r="AD193" s="2">
        <v>20799.6323392175</v>
      </c>
      <c r="AE193" s="2">
        <v>20928.452543791798</v>
      </c>
      <c r="AF193" s="2">
        <v>21063.5807805765</v>
      </c>
      <c r="AG193" s="2">
        <v>21200.442020944502</v>
      </c>
      <c r="AH193" s="2">
        <v>21337.608932086801</v>
      </c>
      <c r="AI193" s="2">
        <v>21446.6119735055</v>
      </c>
      <c r="AJ193" s="2">
        <v>21546.827925332302</v>
      </c>
      <c r="AK193" s="2">
        <v>21651.441931694699</v>
      </c>
      <c r="AL193" s="2">
        <v>21759.765423760698</v>
      </c>
      <c r="AM193" s="2">
        <v>21865.964780891201</v>
      </c>
      <c r="AN193" s="2">
        <v>21977.758592584902</v>
      </c>
      <c r="AO193" s="2">
        <v>22088.368255360099</v>
      </c>
      <c r="AP193" s="2">
        <v>22202.058087255198</v>
      </c>
      <c r="AQ193" s="2">
        <v>22319.405003846699</v>
      </c>
      <c r="AR193" s="2"/>
      <c r="AS193" s="2"/>
      <c r="AT193" s="2"/>
      <c r="AU193" s="2"/>
      <c r="AV193" s="2"/>
      <c r="AW193" s="2"/>
      <c r="AX193" s="2"/>
      <c r="AY193" s="2"/>
      <c r="AZ193" s="2"/>
      <c r="BA193" s="2"/>
      <c r="BB193" s="2"/>
      <c r="BC193" s="2"/>
      <c r="BD193" s="2"/>
      <c r="BE193" s="2"/>
      <c r="BF193" s="2"/>
      <c r="BG193" s="2"/>
      <c r="BH193" s="2"/>
    </row>
    <row r="194" spans="1:60">
      <c r="A194" t="s">
        <v>196</v>
      </c>
      <c r="B194" t="s">
        <v>381</v>
      </c>
      <c r="C194" s="2">
        <v>13317</v>
      </c>
      <c r="D194" s="2">
        <v>13212</v>
      </c>
      <c r="E194" s="2">
        <v>13115</v>
      </c>
      <c r="F194" s="2">
        <v>13083</v>
      </c>
      <c r="G194" s="2">
        <v>13075</v>
      </c>
      <c r="H194" s="2">
        <v>12985</v>
      </c>
      <c r="I194" s="2">
        <v>13106</v>
      </c>
      <c r="J194" s="2">
        <v>13527</v>
      </c>
      <c r="K194" s="2">
        <v>13753</v>
      </c>
      <c r="L194" s="2">
        <v>13941</v>
      </c>
      <c r="M194" s="2">
        <v>13909</v>
      </c>
      <c r="N194" s="2">
        <v>14079</v>
      </c>
      <c r="O194" s="2">
        <v>14309</v>
      </c>
      <c r="P194" s="2">
        <v>14519</v>
      </c>
      <c r="Q194" s="2">
        <v>14708</v>
      </c>
      <c r="R194" s="2">
        <v>14883</v>
      </c>
      <c r="S194" s="2">
        <v>15110</v>
      </c>
      <c r="T194" s="2">
        <v>15240</v>
      </c>
      <c r="U194" s="2">
        <v>15397</v>
      </c>
      <c r="V194" s="2">
        <v>15450</v>
      </c>
      <c r="W194" s="2">
        <v>15381.0655862486</v>
      </c>
      <c r="X194" s="2">
        <v>15329.2858241494</v>
      </c>
      <c r="Y194" s="2">
        <v>15295.440518372299</v>
      </c>
      <c r="Z194" s="2">
        <v>15291.3988249349</v>
      </c>
      <c r="AA194" s="2">
        <v>15341.04775969</v>
      </c>
      <c r="AB194" s="2">
        <v>15373.045903181401</v>
      </c>
      <c r="AC194" s="2">
        <v>15403.365747379699</v>
      </c>
      <c r="AD194" s="2">
        <v>15436.4540230319</v>
      </c>
      <c r="AE194" s="2">
        <v>15471.0848966292</v>
      </c>
      <c r="AF194" s="2">
        <v>15511.4660102446</v>
      </c>
      <c r="AG194" s="2">
        <v>15549.1120608446</v>
      </c>
      <c r="AH194" s="2">
        <v>15587.2542292212</v>
      </c>
      <c r="AI194" s="2">
        <v>15621.822111335099</v>
      </c>
      <c r="AJ194" s="2">
        <v>15646.4259602482</v>
      </c>
      <c r="AK194" s="2">
        <v>15672.3440730366</v>
      </c>
      <c r="AL194" s="2">
        <v>15702.9271739915</v>
      </c>
      <c r="AM194" s="2">
        <v>15738.809743428001</v>
      </c>
      <c r="AN194" s="2">
        <v>15776.253016544901</v>
      </c>
      <c r="AO194" s="2">
        <v>15813.8466163758</v>
      </c>
      <c r="AP194" s="2">
        <v>15852.4326083784</v>
      </c>
      <c r="AQ194" s="2">
        <v>15893.2730128149</v>
      </c>
      <c r="AR194" s="2"/>
      <c r="AS194" s="2"/>
      <c r="AT194" s="2"/>
      <c r="AU194" s="2"/>
      <c r="AV194" s="2"/>
      <c r="AW194" s="2"/>
      <c r="AX194" s="2"/>
      <c r="AY194" s="2"/>
      <c r="AZ194" s="2"/>
      <c r="BA194" s="2"/>
      <c r="BB194" s="2"/>
      <c r="BC194" s="2"/>
      <c r="BD194" s="2"/>
      <c r="BE194" s="2"/>
      <c r="BF194" s="2"/>
      <c r="BG194" s="2"/>
      <c r="BH194" s="2"/>
    </row>
    <row r="195" spans="1:60">
      <c r="A195" t="s">
        <v>196</v>
      </c>
      <c r="B195" t="s">
        <v>382</v>
      </c>
      <c r="C195" s="2">
        <v>21511</v>
      </c>
      <c r="D195" s="2">
        <v>21500</v>
      </c>
      <c r="E195" s="2">
        <v>21538</v>
      </c>
      <c r="F195" s="2">
        <v>21583</v>
      </c>
      <c r="G195" s="2">
        <v>21633</v>
      </c>
      <c r="H195" s="2">
        <v>21697</v>
      </c>
      <c r="I195" s="2">
        <v>22056</v>
      </c>
      <c r="J195" s="2">
        <v>22474</v>
      </c>
      <c r="K195" s="2">
        <v>22792</v>
      </c>
      <c r="L195" s="2">
        <v>23044</v>
      </c>
      <c r="M195" s="2">
        <v>23292</v>
      </c>
      <c r="N195" s="2">
        <v>23575</v>
      </c>
      <c r="O195" s="2">
        <v>23956</v>
      </c>
      <c r="P195" s="2">
        <v>24248</v>
      </c>
      <c r="Q195" s="2">
        <v>24525</v>
      </c>
      <c r="R195" s="2">
        <v>24761</v>
      </c>
      <c r="S195" s="2">
        <v>25204</v>
      </c>
      <c r="T195" s="2">
        <v>25396</v>
      </c>
      <c r="U195" s="2">
        <v>25520</v>
      </c>
      <c r="V195" s="2">
        <v>25404</v>
      </c>
      <c r="W195" s="2">
        <v>25318.2063375779</v>
      </c>
      <c r="X195" s="2">
        <v>25252.1610536513</v>
      </c>
      <c r="Y195" s="2">
        <v>25203.643700463599</v>
      </c>
      <c r="Z195" s="2">
        <v>25199.939317100201</v>
      </c>
      <c r="AA195" s="2">
        <v>25246.696995748302</v>
      </c>
      <c r="AB195" s="2">
        <v>25299.161470849602</v>
      </c>
      <c r="AC195" s="2">
        <v>25347.0094012232</v>
      </c>
      <c r="AD195" s="2">
        <v>25399.216478230199</v>
      </c>
      <c r="AE195" s="2">
        <v>25453.857369384499</v>
      </c>
      <c r="AF195" s="2">
        <v>25517.5711588917</v>
      </c>
      <c r="AG195" s="2">
        <v>25611.647077434998</v>
      </c>
      <c r="AH195" s="2">
        <v>25711.786552050598</v>
      </c>
      <c r="AI195" s="2">
        <v>25814.637815755501</v>
      </c>
      <c r="AJ195" s="2">
        <v>25922.4349751095</v>
      </c>
      <c r="AK195" s="2">
        <v>26035.990342773799</v>
      </c>
      <c r="AL195" s="2">
        <v>26172.960155514</v>
      </c>
      <c r="AM195" s="2">
        <v>26295.260465292999</v>
      </c>
      <c r="AN195" s="2">
        <v>26386.449221510102</v>
      </c>
      <c r="AO195" s="2">
        <v>26478.004106636599</v>
      </c>
      <c r="AP195" s="2">
        <v>26571.975836163001</v>
      </c>
      <c r="AQ195" s="2">
        <v>26671.4378604716</v>
      </c>
      <c r="AR195" s="2"/>
      <c r="AS195" s="2"/>
      <c r="AT195" s="2"/>
      <c r="AU195" s="2"/>
      <c r="AV195" s="2"/>
      <c r="AW195" s="2"/>
      <c r="AX195" s="2"/>
      <c r="AY195" s="2"/>
      <c r="AZ195" s="2"/>
      <c r="BA195" s="2"/>
      <c r="BB195" s="2"/>
      <c r="BC195" s="2"/>
      <c r="BD195" s="2"/>
      <c r="BE195" s="2"/>
      <c r="BF195" s="2"/>
      <c r="BG195" s="2"/>
      <c r="BH195" s="2"/>
    </row>
    <row r="196" spans="1:60">
      <c r="A196" t="s">
        <v>196</v>
      </c>
      <c r="B196" t="s">
        <v>383</v>
      </c>
      <c r="C196" s="2">
        <v>27680</v>
      </c>
      <c r="D196" s="2">
        <v>27644</v>
      </c>
      <c r="E196" s="2">
        <v>27680</v>
      </c>
      <c r="F196" s="2">
        <v>27737</v>
      </c>
      <c r="G196" s="2">
        <v>27538</v>
      </c>
      <c r="H196" s="2">
        <v>27570</v>
      </c>
      <c r="I196" s="2">
        <v>27900</v>
      </c>
      <c r="J196" s="2">
        <v>28422</v>
      </c>
      <c r="K196" s="2">
        <v>28761</v>
      </c>
      <c r="L196" s="2">
        <v>29131</v>
      </c>
      <c r="M196" s="2">
        <v>29351</v>
      </c>
      <c r="N196" s="2">
        <v>29481</v>
      </c>
      <c r="O196" s="2">
        <v>29641</v>
      </c>
      <c r="P196" s="2">
        <v>29846</v>
      </c>
      <c r="Q196" s="2">
        <v>30045</v>
      </c>
      <c r="R196" s="2">
        <v>30260</v>
      </c>
      <c r="S196" s="2">
        <v>30588</v>
      </c>
      <c r="T196" s="2">
        <v>30852</v>
      </c>
      <c r="U196" s="2">
        <v>30960</v>
      </c>
      <c r="V196" s="2">
        <v>30785</v>
      </c>
      <c r="W196" s="2">
        <v>30782.649008386401</v>
      </c>
      <c r="X196" s="2">
        <v>30783.1056229852</v>
      </c>
      <c r="Y196" s="2">
        <v>30792.693216100099</v>
      </c>
      <c r="Z196" s="2">
        <v>30812.776760894401</v>
      </c>
      <c r="AA196" s="2">
        <v>30845.723458699402</v>
      </c>
      <c r="AB196" s="2">
        <v>30862.639001559699</v>
      </c>
      <c r="AC196" s="2">
        <v>30881.940986104401</v>
      </c>
      <c r="AD196" s="2">
        <v>30901.153546826699</v>
      </c>
      <c r="AE196" s="2">
        <v>30920.854256914001</v>
      </c>
      <c r="AF196" s="2">
        <v>30943.0784001965</v>
      </c>
      <c r="AG196" s="2">
        <v>30966.562743822298</v>
      </c>
      <c r="AH196" s="2">
        <v>30990.917428335899</v>
      </c>
      <c r="AI196" s="2">
        <v>31015.755373325501</v>
      </c>
      <c r="AJ196" s="2">
        <v>31042.458120121501</v>
      </c>
      <c r="AK196" s="2">
        <v>31063.062555880901</v>
      </c>
      <c r="AL196" s="2">
        <v>31085.446247737102</v>
      </c>
      <c r="AM196" s="2">
        <v>31107.338480020699</v>
      </c>
      <c r="AN196" s="2">
        <v>31131.804911256801</v>
      </c>
      <c r="AO196" s="2">
        <v>31155.873434295499</v>
      </c>
      <c r="AP196" s="2">
        <v>31183.489809784001</v>
      </c>
      <c r="AQ196" s="2">
        <v>31208.464330643499</v>
      </c>
      <c r="AR196" s="2"/>
      <c r="AS196" s="2"/>
      <c r="AT196" s="2"/>
      <c r="AU196" s="2"/>
      <c r="AV196" s="2"/>
      <c r="AW196" s="2"/>
      <c r="AX196" s="2"/>
      <c r="AY196" s="2"/>
      <c r="AZ196" s="2"/>
      <c r="BA196" s="2"/>
      <c r="BB196" s="2"/>
      <c r="BC196" s="2"/>
      <c r="BD196" s="2"/>
      <c r="BE196" s="2"/>
      <c r="BF196" s="2"/>
      <c r="BG196" s="2"/>
      <c r="BH196" s="2"/>
    </row>
    <row r="197" spans="1:60">
      <c r="A197" t="s">
        <v>196</v>
      </c>
      <c r="B197" t="s">
        <v>384</v>
      </c>
      <c r="C197" s="2">
        <v>19027</v>
      </c>
      <c r="D197" s="2">
        <v>20224</v>
      </c>
      <c r="E197" s="2">
        <v>20792</v>
      </c>
      <c r="F197" s="2">
        <v>20932</v>
      </c>
      <c r="G197" s="2">
        <v>21190</v>
      </c>
      <c r="H197" s="2">
        <v>21416</v>
      </c>
      <c r="I197" s="2">
        <v>21956</v>
      </c>
      <c r="J197" s="2">
        <v>22733</v>
      </c>
      <c r="K197" s="2">
        <v>23541</v>
      </c>
      <c r="L197" s="2">
        <v>24112</v>
      </c>
      <c r="M197" s="2">
        <v>24634</v>
      </c>
      <c r="N197" s="2">
        <v>25273</v>
      </c>
      <c r="O197" s="2">
        <v>26019</v>
      </c>
      <c r="P197" s="2">
        <v>27337</v>
      </c>
      <c r="Q197" s="2">
        <v>28516</v>
      </c>
      <c r="R197" s="2">
        <v>29329</v>
      </c>
      <c r="S197" s="2">
        <v>30500</v>
      </c>
      <c r="T197" s="2">
        <v>31850</v>
      </c>
      <c r="U197" s="2">
        <v>33281</v>
      </c>
      <c r="V197" s="2">
        <v>34548</v>
      </c>
      <c r="W197" s="2">
        <v>34642.812813229699</v>
      </c>
      <c r="X197" s="2">
        <v>34809.426296353697</v>
      </c>
      <c r="Y197" s="2">
        <v>35133.5664539719</v>
      </c>
      <c r="Z197" s="2">
        <v>35640.995321326503</v>
      </c>
      <c r="AA197" s="2">
        <v>35996.497811422698</v>
      </c>
      <c r="AB197" s="2">
        <v>36336.102487648801</v>
      </c>
      <c r="AC197" s="2">
        <v>36550.346200460903</v>
      </c>
      <c r="AD197" s="2">
        <v>36658.149202348897</v>
      </c>
      <c r="AE197" s="2">
        <v>36749.054382768503</v>
      </c>
      <c r="AF197" s="2">
        <v>36820.5718419697</v>
      </c>
      <c r="AG197" s="2">
        <v>36893.006494334899</v>
      </c>
      <c r="AH197" s="2">
        <v>36970.442683081099</v>
      </c>
      <c r="AI197" s="2">
        <v>36970.442682743997</v>
      </c>
      <c r="AJ197" s="2">
        <v>36970.442683585999</v>
      </c>
      <c r="AK197" s="2">
        <v>36970.442683881498</v>
      </c>
      <c r="AL197" s="2">
        <v>36970.442678649102</v>
      </c>
      <c r="AM197" s="2">
        <v>36970.442679656502</v>
      </c>
      <c r="AN197" s="2">
        <v>36970.442678008803</v>
      </c>
      <c r="AO197" s="2">
        <v>36970.4427591856</v>
      </c>
      <c r="AP197" s="2">
        <v>36970.442759191501</v>
      </c>
      <c r="AQ197" s="2">
        <v>36970.442757152203</v>
      </c>
      <c r="AR197" s="2"/>
      <c r="AS197" s="2"/>
      <c r="AT197" s="2"/>
      <c r="AU197" s="2"/>
      <c r="AV197" s="2"/>
      <c r="AW197" s="2"/>
      <c r="AX197" s="2"/>
      <c r="AY197" s="2"/>
      <c r="AZ197" s="2"/>
      <c r="BA197" s="2"/>
      <c r="BB197" s="2"/>
      <c r="BC197" s="2"/>
      <c r="BD197" s="2"/>
      <c r="BE197" s="2"/>
      <c r="BF197" s="2"/>
      <c r="BG197" s="2"/>
      <c r="BH197" s="2"/>
    </row>
    <row r="198" spans="1:60">
      <c r="A198" t="s">
        <v>196</v>
      </c>
      <c r="B198" t="s">
        <v>385</v>
      </c>
      <c r="C198" s="2">
        <v>17811</v>
      </c>
      <c r="D198" s="2">
        <v>18031</v>
      </c>
      <c r="E198" s="2">
        <v>18353</v>
      </c>
      <c r="F198" s="2">
        <v>18801</v>
      </c>
      <c r="G198" s="2">
        <v>19151</v>
      </c>
      <c r="H198" s="2">
        <v>19517</v>
      </c>
      <c r="I198" s="2">
        <v>20253</v>
      </c>
      <c r="J198" s="2">
        <v>20960</v>
      </c>
      <c r="K198" s="2">
        <v>21521</v>
      </c>
      <c r="L198" s="2">
        <v>22080</v>
      </c>
      <c r="M198" s="2">
        <v>22492</v>
      </c>
      <c r="N198" s="2">
        <v>22727</v>
      </c>
      <c r="O198" s="2">
        <v>22921</v>
      </c>
      <c r="P198" s="2">
        <v>23077</v>
      </c>
      <c r="Q198" s="2">
        <v>23240</v>
      </c>
      <c r="R198" s="2">
        <v>23501</v>
      </c>
      <c r="S198" s="2">
        <v>23786</v>
      </c>
      <c r="T198" s="2">
        <v>23875</v>
      </c>
      <c r="U198" s="2">
        <v>23924</v>
      </c>
      <c r="V198" s="2">
        <v>23748</v>
      </c>
      <c r="W198" s="2">
        <v>23740.320253655202</v>
      </c>
      <c r="X198" s="2">
        <v>23742.855221948801</v>
      </c>
      <c r="Y198" s="2">
        <v>24041.580560270799</v>
      </c>
      <c r="Z198" s="2">
        <v>24048.319284248901</v>
      </c>
      <c r="AA198" s="2">
        <v>24381.547963516001</v>
      </c>
      <c r="AB198" s="2">
        <v>24412.172824254001</v>
      </c>
      <c r="AC198" s="2">
        <v>24605.072074420401</v>
      </c>
      <c r="AD198" s="2">
        <v>24691.197552639002</v>
      </c>
      <c r="AE198" s="2">
        <v>24779.511313093299</v>
      </c>
      <c r="AF198" s="2">
        <v>24879.1368986487</v>
      </c>
      <c r="AG198" s="2">
        <v>24984.411809579498</v>
      </c>
      <c r="AH198" s="2">
        <v>25093.588202745301</v>
      </c>
      <c r="AI198" s="2">
        <v>25204.931000421901</v>
      </c>
      <c r="AJ198" s="2">
        <v>25324.633277282999</v>
      </c>
      <c r="AK198" s="2">
        <v>25435.4826870859</v>
      </c>
      <c r="AL198" s="2">
        <v>25571.281286119</v>
      </c>
      <c r="AM198" s="2">
        <v>25704.098271659099</v>
      </c>
      <c r="AN198" s="2">
        <v>25852.532552238201</v>
      </c>
      <c r="AO198" s="2">
        <v>25998.552851803299</v>
      </c>
      <c r="AP198" s="2">
        <v>26166.1000723416</v>
      </c>
      <c r="AQ198" s="2">
        <v>26317.616856649202</v>
      </c>
      <c r="AR198" s="2"/>
      <c r="AS198" s="2"/>
      <c r="AT198" s="2"/>
      <c r="AU198" s="2"/>
      <c r="AV198" s="2"/>
      <c r="AW198" s="2"/>
      <c r="AX198" s="2"/>
      <c r="AY198" s="2"/>
      <c r="AZ198" s="2"/>
      <c r="BA198" s="2"/>
      <c r="BB198" s="2"/>
      <c r="BC198" s="2"/>
      <c r="BD198" s="2"/>
      <c r="BE198" s="2"/>
      <c r="BF198" s="2"/>
      <c r="BG198" s="2"/>
      <c r="BH198" s="2"/>
    </row>
    <row r="199" spans="1:60">
      <c r="A199" t="s">
        <v>196</v>
      </c>
      <c r="B199" t="s">
        <v>386</v>
      </c>
      <c r="C199" s="2">
        <v>5948</v>
      </c>
      <c r="D199" s="2">
        <v>6087</v>
      </c>
      <c r="E199" s="2">
        <v>6174</v>
      </c>
      <c r="F199" s="2">
        <v>6181</v>
      </c>
      <c r="G199" s="2">
        <v>6242</v>
      </c>
      <c r="H199" s="2">
        <v>6334</v>
      </c>
      <c r="I199" s="2">
        <v>6384</v>
      </c>
      <c r="J199" s="2">
        <v>6464</v>
      </c>
      <c r="K199" s="2">
        <v>6523</v>
      </c>
      <c r="L199" s="2">
        <v>6569</v>
      </c>
      <c r="M199" s="2">
        <v>6653</v>
      </c>
      <c r="N199" s="2">
        <v>7251</v>
      </c>
      <c r="O199" s="2">
        <v>7969</v>
      </c>
      <c r="P199" s="2">
        <v>8593</v>
      </c>
      <c r="Q199" s="2">
        <v>9257</v>
      </c>
      <c r="R199" s="2">
        <v>9839</v>
      </c>
      <c r="S199" s="2">
        <v>10332</v>
      </c>
      <c r="T199" s="2">
        <v>11017</v>
      </c>
      <c r="U199" s="2">
        <v>11496</v>
      </c>
      <c r="V199" s="2">
        <v>11934</v>
      </c>
      <c r="W199" s="2">
        <v>11924.4334964502</v>
      </c>
      <c r="X199" s="2">
        <v>11925.128846420699</v>
      </c>
      <c r="Y199" s="2">
        <v>12003.863579557699</v>
      </c>
      <c r="Z199" s="2">
        <v>12299.354052950899</v>
      </c>
      <c r="AA199" s="2">
        <v>12931.4802262291</v>
      </c>
      <c r="AB199" s="2">
        <v>13678.9005915701</v>
      </c>
      <c r="AC199" s="2">
        <v>14541.6370996756</v>
      </c>
      <c r="AD199" s="2">
        <v>16022.9920657449</v>
      </c>
      <c r="AE199" s="2">
        <v>17541.9854611302</v>
      </c>
      <c r="AF199" s="2">
        <v>19255.543578667901</v>
      </c>
      <c r="AG199" s="2">
        <v>21479.882475104499</v>
      </c>
      <c r="AH199" s="2">
        <v>23858.1459762911</v>
      </c>
      <c r="AI199" s="2">
        <v>26137.783156073801</v>
      </c>
      <c r="AJ199" s="2">
        <v>28582.830414681099</v>
      </c>
      <c r="AK199" s="2">
        <v>30700.746691790398</v>
      </c>
      <c r="AL199" s="2">
        <v>32939.655968453699</v>
      </c>
      <c r="AM199" s="2">
        <v>34607.583309498601</v>
      </c>
      <c r="AN199" s="2">
        <v>36471.634020565602</v>
      </c>
      <c r="AO199" s="2">
        <v>38305.369557314101</v>
      </c>
      <c r="AP199" s="2">
        <v>40409.407601764098</v>
      </c>
      <c r="AQ199" s="2">
        <v>42145.486430918601</v>
      </c>
      <c r="AR199" s="2"/>
      <c r="AS199" s="2"/>
      <c r="AT199" s="2"/>
      <c r="AU199" s="2"/>
      <c r="AV199" s="2"/>
      <c r="AW199" s="2"/>
      <c r="AX199" s="2"/>
      <c r="AY199" s="2"/>
      <c r="AZ199" s="2"/>
      <c r="BA199" s="2"/>
      <c r="BB199" s="2"/>
      <c r="BC199" s="2"/>
      <c r="BD199" s="2"/>
      <c r="BE199" s="2"/>
      <c r="BF199" s="2"/>
      <c r="BG199" s="2"/>
      <c r="BH199" s="2"/>
    </row>
    <row r="200" spans="1:60">
      <c r="A200" t="s">
        <v>196</v>
      </c>
      <c r="B200" t="s">
        <v>387</v>
      </c>
      <c r="C200" s="2">
        <v>7037</v>
      </c>
      <c r="D200" s="2">
        <v>6961</v>
      </c>
      <c r="E200" s="2">
        <v>6814</v>
      </c>
      <c r="F200" s="2">
        <v>6729</v>
      </c>
      <c r="G200" s="2">
        <v>6654</v>
      </c>
      <c r="H200" s="2">
        <v>6598</v>
      </c>
      <c r="I200" s="2">
        <v>6580</v>
      </c>
      <c r="J200" s="2">
        <v>6626</v>
      </c>
      <c r="K200" s="2">
        <v>6680</v>
      </c>
      <c r="L200" s="2">
        <v>6738</v>
      </c>
      <c r="M200" s="2">
        <v>6725</v>
      </c>
      <c r="N200" s="2">
        <v>6747</v>
      </c>
      <c r="O200" s="2">
        <v>6779</v>
      </c>
      <c r="P200" s="2">
        <v>6798</v>
      </c>
      <c r="Q200" s="2">
        <v>6822</v>
      </c>
      <c r="R200" s="2">
        <v>6848</v>
      </c>
      <c r="S200" s="2">
        <v>6876</v>
      </c>
      <c r="T200" s="2">
        <v>6897</v>
      </c>
      <c r="U200" s="2">
        <v>6919</v>
      </c>
      <c r="V200" s="2">
        <v>6961</v>
      </c>
      <c r="W200" s="2">
        <v>6952.8500209553704</v>
      </c>
      <c r="X200" s="2">
        <v>6949.1930356023304</v>
      </c>
      <c r="Y200" s="2">
        <v>6952.7681043389703</v>
      </c>
      <c r="Z200" s="2">
        <v>6960.2632138076597</v>
      </c>
      <c r="AA200" s="2">
        <v>6971.5441669226402</v>
      </c>
      <c r="AB200" s="2">
        <v>6978.5084044997902</v>
      </c>
      <c r="AC200" s="2">
        <v>6980.7718468521298</v>
      </c>
      <c r="AD200" s="2">
        <v>6978.1783445998499</v>
      </c>
      <c r="AE200" s="2">
        <v>6970.9072619475</v>
      </c>
      <c r="AF200" s="2">
        <v>6963.5326571875803</v>
      </c>
      <c r="AG200" s="2">
        <v>6956.2760758559798</v>
      </c>
      <c r="AH200" s="2">
        <v>6948.8787594218002</v>
      </c>
      <c r="AI200" s="2">
        <v>6941.6462043487199</v>
      </c>
      <c r="AJ200" s="2">
        <v>6934.6481893033597</v>
      </c>
      <c r="AK200" s="2">
        <v>6927.94577902121</v>
      </c>
      <c r="AL200" s="2">
        <v>6921.5651885193301</v>
      </c>
      <c r="AM200" s="2">
        <v>6915.4563588724204</v>
      </c>
      <c r="AN200" s="2">
        <v>6909.6315280275503</v>
      </c>
      <c r="AO200" s="2">
        <v>6904.0734575058204</v>
      </c>
      <c r="AP200" s="2">
        <v>6898.7262818940699</v>
      </c>
      <c r="AQ200" s="2">
        <v>6893.4839901101104</v>
      </c>
      <c r="AR200" s="2"/>
      <c r="AS200" s="2"/>
      <c r="AT200" s="2"/>
      <c r="AU200" s="2"/>
      <c r="AV200" s="2"/>
      <c r="AW200" s="2"/>
      <c r="AX200" s="2"/>
      <c r="AY200" s="2"/>
      <c r="AZ200" s="2"/>
      <c r="BA200" s="2"/>
      <c r="BB200" s="2"/>
      <c r="BC200" s="2"/>
      <c r="BD200" s="2"/>
      <c r="BE200" s="2"/>
      <c r="BF200" s="2"/>
      <c r="BG200" s="2"/>
      <c r="BH200" s="2"/>
    </row>
    <row r="201" spans="1:60">
      <c r="A201" t="s">
        <v>196</v>
      </c>
      <c r="B201" t="s">
        <v>388</v>
      </c>
      <c r="C201" s="2">
        <v>21853</v>
      </c>
      <c r="D201" s="2">
        <v>21889</v>
      </c>
      <c r="E201" s="2">
        <v>22029</v>
      </c>
      <c r="F201" s="2">
        <v>22174</v>
      </c>
      <c r="G201" s="2">
        <v>22345</v>
      </c>
      <c r="H201" s="2">
        <v>22530</v>
      </c>
      <c r="I201" s="2">
        <v>22723</v>
      </c>
      <c r="J201" s="2">
        <v>23019</v>
      </c>
      <c r="K201" s="2">
        <v>23352</v>
      </c>
      <c r="L201" s="2">
        <v>23583</v>
      </c>
      <c r="M201" s="2">
        <v>23938</v>
      </c>
      <c r="N201" s="2">
        <v>24306</v>
      </c>
      <c r="O201" s="2">
        <v>24711</v>
      </c>
      <c r="P201" s="2">
        <v>25097</v>
      </c>
      <c r="Q201" s="2">
        <v>25467</v>
      </c>
      <c r="R201" s="2">
        <v>25843</v>
      </c>
      <c r="S201" s="2">
        <v>26264</v>
      </c>
      <c r="T201" s="2">
        <v>26425</v>
      </c>
      <c r="U201" s="2">
        <v>26558</v>
      </c>
      <c r="V201" s="2">
        <v>26573</v>
      </c>
      <c r="W201" s="2">
        <v>26571.212642975701</v>
      </c>
      <c r="X201" s="2">
        <v>26571.725448397199</v>
      </c>
      <c r="Y201" s="2">
        <v>26597.476468873101</v>
      </c>
      <c r="Z201" s="2">
        <v>26653.788872295801</v>
      </c>
      <c r="AA201" s="2">
        <v>26746.004535003001</v>
      </c>
      <c r="AB201" s="2">
        <v>26835.957357522799</v>
      </c>
      <c r="AC201" s="2">
        <v>26919.7694340341</v>
      </c>
      <c r="AD201" s="2">
        <v>27061.8739547773</v>
      </c>
      <c r="AE201" s="2">
        <v>27144.0594406991</v>
      </c>
      <c r="AF201" s="2">
        <v>27236.7719031952</v>
      </c>
      <c r="AG201" s="2">
        <v>27334.741578384001</v>
      </c>
      <c r="AH201" s="2">
        <v>27436.341997716099</v>
      </c>
      <c r="AI201" s="2">
        <v>27539.958487313601</v>
      </c>
      <c r="AJ201" s="2">
        <v>27651.354366637599</v>
      </c>
      <c r="AK201" s="2">
        <v>27754.510772075799</v>
      </c>
      <c r="AL201" s="2">
        <v>27880.8860254227</v>
      </c>
      <c r="AM201" s="2">
        <v>28004.486563893599</v>
      </c>
      <c r="AN201" s="2">
        <v>28141.663219008398</v>
      </c>
      <c r="AO201" s="2">
        <v>28256.250076953402</v>
      </c>
      <c r="AP201" s="2">
        <v>28387.7276103611</v>
      </c>
      <c r="AQ201" s="2">
        <v>28506.627759954601</v>
      </c>
      <c r="AR201" s="2"/>
      <c r="AS201" s="2"/>
      <c r="AT201" s="2"/>
      <c r="AU201" s="2"/>
      <c r="AV201" s="2"/>
      <c r="AW201" s="2"/>
      <c r="AX201" s="2"/>
      <c r="AY201" s="2"/>
      <c r="AZ201" s="2"/>
      <c r="BA201" s="2"/>
      <c r="BB201" s="2"/>
      <c r="BC201" s="2"/>
      <c r="BD201" s="2"/>
      <c r="BE201" s="2"/>
      <c r="BF201" s="2"/>
      <c r="BG201" s="2"/>
      <c r="BH201" s="2"/>
    </row>
    <row r="202" spans="1:60">
      <c r="A202" t="s">
        <v>196</v>
      </c>
      <c r="B202" t="s">
        <v>389</v>
      </c>
      <c r="C202" s="2">
        <v>11882</v>
      </c>
      <c r="D202" s="2">
        <v>11915</v>
      </c>
      <c r="E202" s="2">
        <v>11866</v>
      </c>
      <c r="F202" s="2">
        <v>11863</v>
      </c>
      <c r="G202" s="2">
        <v>11948</v>
      </c>
      <c r="H202" s="2">
        <v>12016</v>
      </c>
      <c r="I202" s="2">
        <v>12254</v>
      </c>
      <c r="J202" s="2">
        <v>12474</v>
      </c>
      <c r="K202" s="2">
        <v>12701</v>
      </c>
      <c r="L202" s="2">
        <v>13047</v>
      </c>
      <c r="M202" s="2">
        <v>13374</v>
      </c>
      <c r="N202" s="2">
        <v>13650</v>
      </c>
      <c r="O202" s="2">
        <v>13877</v>
      </c>
      <c r="P202" s="2">
        <v>14044</v>
      </c>
      <c r="Q202" s="2">
        <v>14178</v>
      </c>
      <c r="R202" s="2">
        <v>14297</v>
      </c>
      <c r="S202" s="2">
        <v>14566</v>
      </c>
      <c r="T202" s="2">
        <v>14702</v>
      </c>
      <c r="U202" s="2">
        <v>14790</v>
      </c>
      <c r="V202" s="2">
        <v>14804</v>
      </c>
      <c r="W202" s="2">
        <v>14729.1456020163</v>
      </c>
      <c r="X202" s="2">
        <v>14691.518378463799</v>
      </c>
      <c r="Y202" s="2">
        <v>14663.611127620399</v>
      </c>
      <c r="Z202" s="2">
        <v>14653.7605342677</v>
      </c>
      <c r="AA202" s="2">
        <v>14816.3642670153</v>
      </c>
      <c r="AB202" s="2">
        <v>14859.770724668</v>
      </c>
      <c r="AC202" s="2">
        <v>14903.0250599391</v>
      </c>
      <c r="AD202" s="2">
        <v>14950.228768819999</v>
      </c>
      <c r="AE202" s="2">
        <v>14999.6330516405</v>
      </c>
      <c r="AF202" s="2">
        <v>15083.4022573969</v>
      </c>
      <c r="AG202" s="2">
        <v>15181.871396877201</v>
      </c>
      <c r="AH202" s="2">
        <v>15286.687313754301</v>
      </c>
      <c r="AI202" s="2">
        <v>15394.341622224199</v>
      </c>
      <c r="AJ202" s="2">
        <v>15504.5965571049</v>
      </c>
      <c r="AK202" s="2">
        <v>15623.4548412444</v>
      </c>
      <c r="AL202" s="2">
        <v>15763.706374056001</v>
      </c>
      <c r="AM202" s="2">
        <v>15928.2608013509</v>
      </c>
      <c r="AN202" s="2">
        <v>16032.716877573699</v>
      </c>
      <c r="AO202" s="2">
        <v>16099.893182558801</v>
      </c>
      <c r="AP202" s="2">
        <v>16168.8427878446</v>
      </c>
      <c r="AQ202" s="2">
        <v>16241.8207837267</v>
      </c>
      <c r="AR202" s="2"/>
      <c r="AS202" s="2"/>
      <c r="AT202" s="2"/>
      <c r="AU202" s="2"/>
      <c r="AV202" s="2"/>
      <c r="AW202" s="2"/>
      <c r="AX202" s="2"/>
      <c r="AY202" s="2"/>
      <c r="AZ202" s="2"/>
      <c r="BA202" s="2"/>
      <c r="BB202" s="2"/>
      <c r="BC202" s="2"/>
      <c r="BD202" s="2"/>
      <c r="BE202" s="2"/>
      <c r="BF202" s="2"/>
      <c r="BG202" s="2"/>
      <c r="BH202" s="2"/>
    </row>
    <row r="203" spans="1:60">
      <c r="A203" t="s">
        <v>196</v>
      </c>
      <c r="B203" t="s">
        <v>390</v>
      </c>
      <c r="C203" s="2">
        <v>16671</v>
      </c>
      <c r="D203" s="2">
        <v>16682</v>
      </c>
      <c r="E203" s="2">
        <v>16644</v>
      </c>
      <c r="F203" s="2">
        <v>16685</v>
      </c>
      <c r="G203" s="2">
        <v>16852</v>
      </c>
      <c r="H203" s="2">
        <v>16977</v>
      </c>
      <c r="I203" s="2">
        <v>17171</v>
      </c>
      <c r="J203" s="2">
        <v>17355</v>
      </c>
      <c r="K203" s="2">
        <v>17585</v>
      </c>
      <c r="L203" s="2">
        <v>17795</v>
      </c>
      <c r="M203" s="2">
        <v>17996</v>
      </c>
      <c r="N203" s="2">
        <v>18159</v>
      </c>
      <c r="O203" s="2">
        <v>18406</v>
      </c>
      <c r="P203" s="2">
        <v>18649</v>
      </c>
      <c r="Q203" s="2">
        <v>18870</v>
      </c>
      <c r="R203" s="2">
        <v>19112</v>
      </c>
      <c r="S203" s="2">
        <v>19330</v>
      </c>
      <c r="T203" s="2">
        <v>19437</v>
      </c>
      <c r="U203" s="2">
        <v>19471</v>
      </c>
      <c r="V203" s="2">
        <v>19313</v>
      </c>
      <c r="W203" s="2">
        <v>19306.9729123789</v>
      </c>
      <c r="X203" s="2">
        <v>19307.583836749502</v>
      </c>
      <c r="Y203" s="2">
        <v>19353.491939182299</v>
      </c>
      <c r="Z203" s="2">
        <v>19379.134647855801</v>
      </c>
      <c r="AA203" s="2">
        <v>19449.327035652201</v>
      </c>
      <c r="AB203" s="2">
        <v>19530.167372519099</v>
      </c>
      <c r="AC203" s="2">
        <v>19552.238433740698</v>
      </c>
      <c r="AD203" s="2">
        <v>19640.678206188</v>
      </c>
      <c r="AE203" s="2">
        <v>19663.2051961709</v>
      </c>
      <c r="AF203" s="2">
        <v>19757.269708484298</v>
      </c>
      <c r="AG203" s="2">
        <v>19784.1231352303</v>
      </c>
      <c r="AH203" s="2">
        <v>19811.971747626001</v>
      </c>
      <c r="AI203" s="2">
        <v>19840.127633733198</v>
      </c>
      <c r="AJ203" s="2">
        <v>19870.1660280457</v>
      </c>
      <c r="AK203" s="2">
        <v>19897.982846877399</v>
      </c>
      <c r="AL203" s="2">
        <v>19932.0604962742</v>
      </c>
      <c r="AM203" s="2">
        <v>19945.493748376201</v>
      </c>
      <c r="AN203" s="2">
        <v>19959.463379909499</v>
      </c>
      <c r="AO203" s="2">
        <v>19973.205803478901</v>
      </c>
      <c r="AP203" s="2">
        <v>19988.973952875898</v>
      </c>
      <c r="AQ203" s="2">
        <v>20003.2336883672</v>
      </c>
      <c r="AR203" s="2"/>
      <c r="AS203" s="2"/>
      <c r="AT203" s="2"/>
      <c r="AU203" s="2"/>
      <c r="AV203" s="2"/>
      <c r="AW203" s="2"/>
      <c r="AX203" s="2"/>
      <c r="AY203" s="2"/>
      <c r="AZ203" s="2"/>
      <c r="BA203" s="2"/>
      <c r="BB203" s="2"/>
      <c r="BC203" s="2"/>
      <c r="BD203" s="2"/>
      <c r="BE203" s="2"/>
      <c r="BF203" s="2"/>
      <c r="BG203" s="2"/>
      <c r="BH203" s="2"/>
    </row>
    <row r="204" spans="1:60">
      <c r="A204" t="s">
        <v>196</v>
      </c>
      <c r="B204" t="s">
        <v>391</v>
      </c>
      <c r="C204" s="2">
        <v>12881</v>
      </c>
      <c r="D204" s="2">
        <v>12846</v>
      </c>
      <c r="E204" s="2">
        <v>12752</v>
      </c>
      <c r="F204" s="2">
        <v>12669</v>
      </c>
      <c r="G204" s="2">
        <v>12603</v>
      </c>
      <c r="H204" s="2">
        <v>12643</v>
      </c>
      <c r="I204" s="2">
        <v>12711</v>
      </c>
      <c r="J204" s="2">
        <v>12781</v>
      </c>
      <c r="K204" s="2">
        <v>13307</v>
      </c>
      <c r="L204" s="2">
        <v>13519</v>
      </c>
      <c r="M204" s="2">
        <v>13698</v>
      </c>
      <c r="N204" s="2">
        <v>13735</v>
      </c>
      <c r="O204" s="2">
        <v>13792</v>
      </c>
      <c r="P204" s="2">
        <v>13843</v>
      </c>
      <c r="Q204" s="2">
        <v>13881</v>
      </c>
      <c r="R204" s="2">
        <v>13916</v>
      </c>
      <c r="S204" s="2">
        <v>13936</v>
      </c>
      <c r="T204" s="2">
        <v>13948</v>
      </c>
      <c r="U204" s="2">
        <v>13960</v>
      </c>
      <c r="V204" s="2">
        <v>13917</v>
      </c>
      <c r="W204" s="2">
        <v>13915.3603762944</v>
      </c>
      <c r="X204" s="2">
        <v>13915.883634792801</v>
      </c>
      <c r="Y204" s="2">
        <v>13923.0291332783</v>
      </c>
      <c r="Z204" s="2">
        <v>13927.208336195899</v>
      </c>
      <c r="AA204" s="2">
        <v>13938.5919166984</v>
      </c>
      <c r="AB204" s="2">
        <v>13949.0731361996</v>
      </c>
      <c r="AC204" s="2">
        <v>13963.059319464001</v>
      </c>
      <c r="AD204" s="2">
        <v>13976.9807006959</v>
      </c>
      <c r="AE204" s="2">
        <v>13991.2557976882</v>
      </c>
      <c r="AF204" s="2">
        <v>14007.3593627104</v>
      </c>
      <c r="AG204" s="2">
        <v>14024.376072823999</v>
      </c>
      <c r="AH204" s="2">
        <v>14042.0234149402</v>
      </c>
      <c r="AI204" s="2">
        <v>14060.0209414983</v>
      </c>
      <c r="AJ204" s="2">
        <v>14079.3697013006</v>
      </c>
      <c r="AK204" s="2">
        <v>14097.2874737528</v>
      </c>
      <c r="AL204" s="2">
        <v>14119.238052663301</v>
      </c>
      <c r="AM204" s="2">
        <v>14140.706681400899</v>
      </c>
      <c r="AN204" s="2">
        <v>14164.6997001171</v>
      </c>
      <c r="AO204" s="2">
        <v>14188.302523111999</v>
      </c>
      <c r="AP204" s="2">
        <v>14215.384579982399</v>
      </c>
      <c r="AQ204" s="2">
        <v>14239.875856867</v>
      </c>
      <c r="AR204" s="2"/>
      <c r="AS204" s="2"/>
      <c r="AT204" s="2"/>
      <c r="AU204" s="2"/>
      <c r="AV204" s="2"/>
      <c r="AW204" s="2"/>
      <c r="AX204" s="2"/>
      <c r="AY204" s="2"/>
      <c r="AZ204" s="2"/>
      <c r="BA204" s="2"/>
      <c r="BB204" s="2"/>
      <c r="BC204" s="2"/>
      <c r="BD204" s="2"/>
      <c r="BE204" s="2"/>
      <c r="BF204" s="2"/>
      <c r="BG204" s="2"/>
      <c r="BH204" s="2"/>
    </row>
    <row r="205" spans="1:60">
      <c r="A205" t="s">
        <v>196</v>
      </c>
      <c r="B205" t="s">
        <v>392</v>
      </c>
      <c r="C205" s="2">
        <v>19705</v>
      </c>
      <c r="D205" s="2">
        <v>19651</v>
      </c>
      <c r="E205" s="2">
        <v>19977</v>
      </c>
      <c r="F205" s="2">
        <v>20423</v>
      </c>
      <c r="G205" s="2">
        <v>20894</v>
      </c>
      <c r="H205" s="2">
        <v>21392</v>
      </c>
      <c r="I205" s="2">
        <v>21933</v>
      </c>
      <c r="J205" s="2">
        <v>22321</v>
      </c>
      <c r="K205" s="2">
        <v>22425</v>
      </c>
      <c r="L205" s="2">
        <v>22703</v>
      </c>
      <c r="M205" s="2">
        <v>22909</v>
      </c>
      <c r="N205" s="2">
        <v>23418</v>
      </c>
      <c r="O205" s="2">
        <v>24026</v>
      </c>
      <c r="P205" s="2">
        <v>24627</v>
      </c>
      <c r="Q205" s="2">
        <v>25487</v>
      </c>
      <c r="R205" s="2">
        <v>26354</v>
      </c>
      <c r="S205" s="2">
        <v>27655</v>
      </c>
      <c r="T205" s="2">
        <v>28343</v>
      </c>
      <c r="U205" s="2">
        <v>28389</v>
      </c>
      <c r="V205" s="2">
        <v>28440</v>
      </c>
      <c r="W205" s="2">
        <v>27923.292908091302</v>
      </c>
      <c r="X205" s="2">
        <v>27401.272416987798</v>
      </c>
      <c r="Y205" s="2">
        <v>27170.242718654499</v>
      </c>
      <c r="Z205" s="2">
        <v>27146.4237777034</v>
      </c>
      <c r="AA205" s="2">
        <v>27396.632443766299</v>
      </c>
      <c r="AB205" s="2">
        <v>27627.505338072198</v>
      </c>
      <c r="AC205" s="2">
        <v>27815.139762710001</v>
      </c>
      <c r="AD205" s="2">
        <v>28019.776274247299</v>
      </c>
      <c r="AE205" s="2">
        <v>28233.777773509599</v>
      </c>
      <c r="AF205" s="2">
        <v>28478.792613750698</v>
      </c>
      <c r="AG205" s="2">
        <v>28741.953660757099</v>
      </c>
      <c r="AH205" s="2">
        <v>29021.604252736099</v>
      </c>
      <c r="AI205" s="2">
        <v>29308.742091869099</v>
      </c>
      <c r="AJ205" s="2">
        <v>29609.6877809818</v>
      </c>
      <c r="AK205" s="2">
        <v>29926.7091014496</v>
      </c>
      <c r="AL205" s="2">
        <v>30277.949776430502</v>
      </c>
      <c r="AM205" s="2">
        <v>30665.4262191704</v>
      </c>
      <c r="AN205" s="2">
        <v>31069.755955696699</v>
      </c>
      <c r="AO205" s="2">
        <v>31475.708916013398</v>
      </c>
      <c r="AP205" s="2">
        <v>31886.6043130002</v>
      </c>
      <c r="AQ205" s="2">
        <v>32321.448424927799</v>
      </c>
      <c r="AR205" s="2"/>
      <c r="AS205" s="2"/>
      <c r="AT205" s="2"/>
      <c r="AU205" s="2"/>
      <c r="AV205" s="2"/>
      <c r="AW205" s="2"/>
      <c r="AX205" s="2"/>
      <c r="AY205" s="2"/>
      <c r="AZ205" s="2"/>
      <c r="BA205" s="2"/>
      <c r="BB205" s="2"/>
      <c r="BC205" s="2"/>
      <c r="BD205" s="2"/>
      <c r="BE205" s="2"/>
      <c r="BF205" s="2"/>
      <c r="BG205" s="2"/>
      <c r="BH205" s="2"/>
    </row>
    <row r="206" spans="1:60">
      <c r="A206" t="s">
        <v>196</v>
      </c>
      <c r="B206" t="s">
        <v>393</v>
      </c>
      <c r="C206" s="2">
        <v>7341</v>
      </c>
      <c r="D206" s="2">
        <v>7467</v>
      </c>
      <c r="E206" s="2">
        <v>7489</v>
      </c>
      <c r="F206" s="2">
        <v>7526</v>
      </c>
      <c r="G206" s="2">
        <v>7581</v>
      </c>
      <c r="H206" s="2">
        <v>7666</v>
      </c>
      <c r="I206" s="2">
        <v>7799</v>
      </c>
      <c r="J206" s="2">
        <v>7985</v>
      </c>
      <c r="K206" s="2">
        <v>8179</v>
      </c>
      <c r="L206" s="2">
        <v>8280</v>
      </c>
      <c r="M206" s="2">
        <v>8299</v>
      </c>
      <c r="N206" s="2">
        <v>8277</v>
      </c>
      <c r="O206" s="2">
        <v>8264</v>
      </c>
      <c r="P206" s="2">
        <v>8243</v>
      </c>
      <c r="Q206" s="2">
        <v>8215</v>
      </c>
      <c r="R206" s="2">
        <v>8201</v>
      </c>
      <c r="S206" s="2">
        <v>8179</v>
      </c>
      <c r="T206" s="2">
        <v>8144</v>
      </c>
      <c r="U206" s="2">
        <v>8120</v>
      </c>
      <c r="V206" s="2">
        <v>8085</v>
      </c>
      <c r="W206" s="2">
        <v>8064.1480556912402</v>
      </c>
      <c r="X206" s="2">
        <v>8046.99114222345</v>
      </c>
      <c r="Y206" s="2">
        <v>8040.0117183545699</v>
      </c>
      <c r="Z206" s="2">
        <v>8040.4922824745399</v>
      </c>
      <c r="AA206" s="2">
        <v>8047.7714941158802</v>
      </c>
      <c r="AB206" s="2">
        <v>8054.1674791047299</v>
      </c>
      <c r="AC206" s="2">
        <v>8059.2041047289904</v>
      </c>
      <c r="AD206" s="2">
        <v>8062.5886381682503</v>
      </c>
      <c r="AE206" s="2">
        <v>8064.3804139413596</v>
      </c>
      <c r="AF206" s="2">
        <v>8066.4669996085404</v>
      </c>
      <c r="AG206" s="2">
        <v>8068.9676884535902</v>
      </c>
      <c r="AH206" s="2">
        <v>8071.5246663655398</v>
      </c>
      <c r="AI206" s="2">
        <v>8074.3957252471801</v>
      </c>
      <c r="AJ206" s="2">
        <v>8077.6246134990897</v>
      </c>
      <c r="AK206" s="2">
        <v>8081.2745604371103</v>
      </c>
      <c r="AL206" s="2">
        <v>8085.3755011532703</v>
      </c>
      <c r="AM206" s="2">
        <v>8089.9057525639901</v>
      </c>
      <c r="AN206" s="2">
        <v>8094.8878822619799</v>
      </c>
      <c r="AO206" s="2">
        <v>8100.3139969480799</v>
      </c>
      <c r="AP206" s="2">
        <v>8106.1585291489901</v>
      </c>
      <c r="AQ206" s="2">
        <v>8112.3421283738699</v>
      </c>
      <c r="AR206" s="2"/>
      <c r="AS206" s="2"/>
      <c r="AT206" s="2"/>
      <c r="AU206" s="2"/>
      <c r="AV206" s="2"/>
      <c r="AW206" s="2"/>
      <c r="AX206" s="2"/>
      <c r="AY206" s="2"/>
      <c r="AZ206" s="2"/>
      <c r="BA206" s="2"/>
      <c r="BB206" s="2"/>
      <c r="BC206" s="2"/>
      <c r="BD206" s="2"/>
      <c r="BE206" s="2"/>
      <c r="BF206" s="2"/>
      <c r="BG206" s="2"/>
      <c r="BH206" s="2"/>
    </row>
    <row r="207" spans="1:60">
      <c r="A207" t="s">
        <v>196</v>
      </c>
      <c r="B207" t="s">
        <v>394</v>
      </c>
      <c r="C207" s="2">
        <v>17568</v>
      </c>
      <c r="D207" s="2">
        <v>17801</v>
      </c>
      <c r="E207" s="2">
        <v>18196</v>
      </c>
      <c r="F207" s="2">
        <v>18306</v>
      </c>
      <c r="G207" s="2">
        <v>18327</v>
      </c>
      <c r="H207" s="2">
        <v>18351</v>
      </c>
      <c r="I207" s="2">
        <v>18313</v>
      </c>
      <c r="J207" s="2">
        <v>18355</v>
      </c>
      <c r="K207" s="2">
        <v>18447</v>
      </c>
      <c r="L207" s="2">
        <v>18572</v>
      </c>
      <c r="M207" s="2">
        <v>18750</v>
      </c>
      <c r="N207" s="2">
        <v>18812</v>
      </c>
      <c r="O207" s="2">
        <v>18897</v>
      </c>
      <c r="P207" s="2">
        <v>18974</v>
      </c>
      <c r="Q207" s="2">
        <v>19059</v>
      </c>
      <c r="R207" s="2">
        <v>19119</v>
      </c>
      <c r="S207" s="2">
        <v>19168</v>
      </c>
      <c r="T207" s="2">
        <v>19174</v>
      </c>
      <c r="U207" s="2">
        <v>19227</v>
      </c>
      <c r="V207" s="2">
        <v>19259</v>
      </c>
      <c r="W207" s="2">
        <v>19249.5040983402</v>
      </c>
      <c r="X207" s="2">
        <v>19249.677309114701</v>
      </c>
      <c r="Y207" s="2">
        <v>19328.994637274202</v>
      </c>
      <c r="Z207" s="2">
        <v>19368.022004606399</v>
      </c>
      <c r="AA207" s="2">
        <v>19395.005327904</v>
      </c>
      <c r="AB207" s="2">
        <v>19437.9934242827</v>
      </c>
      <c r="AC207" s="2">
        <v>19487.8656837052</v>
      </c>
      <c r="AD207" s="2">
        <v>19537.5067227053</v>
      </c>
      <c r="AE207" s="2">
        <v>19588.4092102469</v>
      </c>
      <c r="AF207" s="2">
        <v>19645.8314526748</v>
      </c>
      <c r="AG207" s="2">
        <v>19706.510051709301</v>
      </c>
      <c r="AH207" s="2">
        <v>19769.437396172802</v>
      </c>
      <c r="AI207" s="2">
        <v>19833.613412701099</v>
      </c>
      <c r="AJ207" s="2">
        <v>19902.607681289901</v>
      </c>
      <c r="AK207" s="2">
        <v>19966.499310651099</v>
      </c>
      <c r="AL207" s="2">
        <v>20044.7712182951</v>
      </c>
      <c r="AM207" s="2">
        <v>20121.3245756414</v>
      </c>
      <c r="AN207" s="2">
        <v>20171.6797008061</v>
      </c>
      <c r="AO207" s="2">
        <v>20207.191413432502</v>
      </c>
      <c r="AP207" s="2">
        <v>20247.9377341326</v>
      </c>
      <c r="AQ207" s="2">
        <v>20284.786186114601</v>
      </c>
      <c r="AR207" s="2"/>
      <c r="AS207" s="2"/>
      <c r="AT207" s="2"/>
      <c r="AU207" s="2"/>
      <c r="AV207" s="2"/>
      <c r="AW207" s="2"/>
      <c r="AX207" s="2"/>
      <c r="AY207" s="2"/>
      <c r="AZ207" s="2"/>
      <c r="BA207" s="2"/>
      <c r="BB207" s="2"/>
      <c r="BC207" s="2"/>
      <c r="BD207" s="2"/>
      <c r="BE207" s="2"/>
      <c r="BF207" s="2"/>
      <c r="BG207" s="2"/>
      <c r="BH207" s="2"/>
    </row>
    <row r="208" spans="1:60">
      <c r="A208" t="s">
        <v>196</v>
      </c>
      <c r="B208" t="s">
        <v>395</v>
      </c>
      <c r="C208" s="2">
        <v>17050</v>
      </c>
      <c r="D208" s="2">
        <v>17235</v>
      </c>
      <c r="E208" s="2">
        <v>17406</v>
      </c>
      <c r="F208" s="2">
        <v>17618</v>
      </c>
      <c r="G208" s="2">
        <v>17934</v>
      </c>
      <c r="H208" s="2">
        <v>18424</v>
      </c>
      <c r="I208" s="2">
        <v>19031</v>
      </c>
      <c r="J208" s="2">
        <v>19737</v>
      </c>
      <c r="K208" s="2">
        <v>20352</v>
      </c>
      <c r="L208" s="2">
        <v>20869</v>
      </c>
      <c r="M208" s="2">
        <v>21234</v>
      </c>
      <c r="N208" s="2">
        <v>21607</v>
      </c>
      <c r="O208" s="2">
        <v>22042</v>
      </c>
      <c r="P208" s="2">
        <v>22446</v>
      </c>
      <c r="Q208" s="2">
        <v>22678</v>
      </c>
      <c r="R208" s="2">
        <v>23072</v>
      </c>
      <c r="S208" s="2">
        <v>23822</v>
      </c>
      <c r="T208" s="2">
        <v>24398</v>
      </c>
      <c r="U208" s="2">
        <v>24912</v>
      </c>
      <c r="V208" s="2">
        <v>24927</v>
      </c>
      <c r="W208" s="2">
        <v>24919.1490017164</v>
      </c>
      <c r="X208" s="2">
        <v>24921.202297575401</v>
      </c>
      <c r="Y208" s="2">
        <v>24979.177739941799</v>
      </c>
      <c r="Z208" s="2">
        <v>24996.693554600999</v>
      </c>
      <c r="AA208" s="2">
        <v>25371.886993485801</v>
      </c>
      <c r="AB208" s="2">
        <v>25467.6867103197</v>
      </c>
      <c r="AC208" s="2">
        <v>25661.075268219101</v>
      </c>
      <c r="AD208" s="2">
        <v>26015.978602233899</v>
      </c>
      <c r="AE208" s="2">
        <v>26243.338734363399</v>
      </c>
      <c r="AF208" s="2">
        <v>26499.821050622901</v>
      </c>
      <c r="AG208" s="2">
        <v>26711.290458987602</v>
      </c>
      <c r="AH208" s="2">
        <v>26930.5969257916</v>
      </c>
      <c r="AI208" s="2">
        <v>27154.255094807799</v>
      </c>
      <c r="AJ208" s="2">
        <v>27791.986687373599</v>
      </c>
      <c r="AK208" s="2">
        <v>28493.3412070952</v>
      </c>
      <c r="AL208" s="2">
        <v>29099.0307528294</v>
      </c>
      <c r="AM208" s="2">
        <v>29616.283961805901</v>
      </c>
      <c r="AN208" s="2">
        <v>30180.362963394899</v>
      </c>
      <c r="AO208" s="2">
        <v>30749.036142602101</v>
      </c>
      <c r="AP208" s="2">
        <v>31448.926770279799</v>
      </c>
      <c r="AQ208" s="2">
        <v>32296.155931663499</v>
      </c>
      <c r="AR208" s="2"/>
      <c r="AS208" s="2"/>
      <c r="AT208" s="2"/>
      <c r="AU208" s="2"/>
      <c r="AV208" s="2"/>
      <c r="AW208" s="2"/>
      <c r="AX208" s="2"/>
      <c r="AY208" s="2"/>
      <c r="AZ208" s="2"/>
      <c r="BA208" s="2"/>
      <c r="BB208" s="2"/>
      <c r="BC208" s="2"/>
      <c r="BD208" s="2"/>
      <c r="BE208" s="2"/>
      <c r="BF208" s="2"/>
      <c r="BG208" s="2"/>
      <c r="BH208" s="2"/>
    </row>
    <row r="209" spans="1:60">
      <c r="A209" t="s">
        <v>196</v>
      </c>
      <c r="B209" t="s">
        <v>396</v>
      </c>
      <c r="C209" s="2">
        <v>8022</v>
      </c>
      <c r="D209" s="2">
        <v>7875</v>
      </c>
      <c r="E209" s="2">
        <v>7791</v>
      </c>
      <c r="F209" s="2">
        <v>7796</v>
      </c>
      <c r="G209" s="2">
        <v>7824</v>
      </c>
      <c r="H209" s="2">
        <v>7802</v>
      </c>
      <c r="I209" s="2">
        <v>7783</v>
      </c>
      <c r="J209" s="2">
        <v>7808</v>
      </c>
      <c r="K209" s="2">
        <v>7926</v>
      </c>
      <c r="L209" s="2">
        <v>8027</v>
      </c>
      <c r="M209" s="2">
        <v>8016</v>
      </c>
      <c r="N209" s="2">
        <v>8028</v>
      </c>
      <c r="O209" s="2">
        <v>8061</v>
      </c>
      <c r="P209" s="2">
        <v>8091</v>
      </c>
      <c r="Q209" s="2">
        <v>8121</v>
      </c>
      <c r="R209" s="2">
        <v>8179</v>
      </c>
      <c r="S209" s="2">
        <v>8255</v>
      </c>
      <c r="T209" s="2">
        <v>8289</v>
      </c>
      <c r="U209" s="2">
        <v>8396</v>
      </c>
      <c r="V209" s="2">
        <v>8476</v>
      </c>
      <c r="W209" s="2">
        <v>8475.9756346884606</v>
      </c>
      <c r="X209" s="2">
        <v>8475.9807933660995</v>
      </c>
      <c r="Y209" s="2">
        <v>8476.6140732661206</v>
      </c>
      <c r="Z209" s="2">
        <v>8477.8623156354206</v>
      </c>
      <c r="AA209" s="2">
        <v>8479.9832107090006</v>
      </c>
      <c r="AB209" s="2">
        <v>8481.9930138657801</v>
      </c>
      <c r="AC209" s="2">
        <v>8484.1195541806392</v>
      </c>
      <c r="AD209" s="2">
        <v>8486.2361951758194</v>
      </c>
      <c r="AE209" s="2">
        <v>8488.4066127492097</v>
      </c>
      <c r="AF209" s="2">
        <v>8490.8550372890895</v>
      </c>
      <c r="AG209" s="2">
        <v>8493.4422984704197</v>
      </c>
      <c r="AH209" s="2">
        <v>8496.1254448400796</v>
      </c>
      <c r="AI209" s="2">
        <v>8498.8618316636093</v>
      </c>
      <c r="AJ209" s="2">
        <v>8501.8036625085097</v>
      </c>
      <c r="AK209" s="2">
        <v>8504.5279243675905</v>
      </c>
      <c r="AL209" s="2">
        <v>8507.8653425622597</v>
      </c>
      <c r="AM209" s="2">
        <v>8511.1294841576491</v>
      </c>
      <c r="AN209" s="2">
        <v>8514.7774401920105</v>
      </c>
      <c r="AO209" s="2">
        <v>8518.3660703930309</v>
      </c>
      <c r="AP209" s="2">
        <v>8522.4836840647404</v>
      </c>
      <c r="AQ209" s="2">
        <v>8526.2073959884401</v>
      </c>
      <c r="AR209" s="2"/>
      <c r="AS209" s="2"/>
      <c r="AT209" s="2"/>
      <c r="AU209" s="2"/>
      <c r="AV209" s="2"/>
      <c r="AW209" s="2"/>
      <c r="AX209" s="2"/>
      <c r="AY209" s="2"/>
      <c r="AZ209" s="2"/>
      <c r="BA209" s="2"/>
      <c r="BB209" s="2"/>
      <c r="BC209" s="2"/>
      <c r="BD209" s="2"/>
      <c r="BE209" s="2"/>
      <c r="BF209" s="2"/>
      <c r="BG209" s="2"/>
      <c r="BH209" s="2"/>
    </row>
    <row r="210" spans="1:60">
      <c r="A210" t="s">
        <v>196</v>
      </c>
      <c r="B210" t="s">
        <v>397</v>
      </c>
      <c r="C210" s="2">
        <v>12055</v>
      </c>
      <c r="D210" s="2">
        <v>11987</v>
      </c>
      <c r="E210" s="2">
        <v>12008</v>
      </c>
      <c r="F210" s="2">
        <v>12032</v>
      </c>
      <c r="G210" s="2">
        <v>12035</v>
      </c>
      <c r="H210" s="2">
        <v>12065</v>
      </c>
      <c r="I210" s="2">
        <v>12113</v>
      </c>
      <c r="J210" s="2">
        <v>12202</v>
      </c>
      <c r="K210" s="2">
        <v>12325</v>
      </c>
      <c r="L210" s="2">
        <v>12515</v>
      </c>
      <c r="M210" s="2">
        <v>12517</v>
      </c>
      <c r="N210" s="2">
        <v>12566</v>
      </c>
      <c r="O210" s="2">
        <v>12600</v>
      </c>
      <c r="P210" s="2">
        <v>12643</v>
      </c>
      <c r="Q210" s="2">
        <v>12688</v>
      </c>
      <c r="R210" s="2">
        <v>12758</v>
      </c>
      <c r="S210" s="2">
        <v>12965</v>
      </c>
      <c r="T210" s="2">
        <v>13174</v>
      </c>
      <c r="U210" s="2">
        <v>14150</v>
      </c>
      <c r="V210" s="2">
        <v>14412</v>
      </c>
      <c r="W210" s="2">
        <v>14409.875111735701</v>
      </c>
      <c r="X210" s="2">
        <v>14410.170548163</v>
      </c>
      <c r="Y210" s="2">
        <v>14423.231647467101</v>
      </c>
      <c r="Z210" s="2">
        <v>14443.615476622001</v>
      </c>
      <c r="AA210" s="2">
        <v>14647.939929558501</v>
      </c>
      <c r="AB210" s="2">
        <v>14682.4031953414</v>
      </c>
      <c r="AC210" s="2">
        <v>14826.635249770699</v>
      </c>
      <c r="AD210" s="2">
        <v>14970.198954424801</v>
      </c>
      <c r="AE210" s="2">
        <v>15117.410339641199</v>
      </c>
      <c r="AF210" s="2">
        <v>15262.029931448</v>
      </c>
      <c r="AG210" s="2">
        <v>15399.8655331309</v>
      </c>
      <c r="AH210" s="2">
        <v>15554.3710171569</v>
      </c>
      <c r="AI210" s="2">
        <v>15711.942356342401</v>
      </c>
      <c r="AJ210" s="2">
        <v>15881.343951286601</v>
      </c>
      <c r="AK210" s="2">
        <v>16165.492144780201</v>
      </c>
      <c r="AL210" s="2">
        <v>16611.045167681499</v>
      </c>
      <c r="AM210" s="2">
        <v>17142.1267062814</v>
      </c>
      <c r="AN210" s="2">
        <v>17735.655508992899</v>
      </c>
      <c r="AO210" s="2">
        <v>18319.531707546801</v>
      </c>
      <c r="AP210" s="2">
        <v>18869.2423850989</v>
      </c>
      <c r="AQ210" s="2">
        <v>19246.763127697501</v>
      </c>
      <c r="AR210" s="2"/>
      <c r="AS210" s="2"/>
      <c r="AT210" s="2"/>
      <c r="AU210" s="2"/>
      <c r="AV210" s="2"/>
      <c r="AW210" s="2"/>
      <c r="AX210" s="2"/>
      <c r="AY210" s="2"/>
      <c r="AZ210" s="2"/>
      <c r="BA210" s="2"/>
      <c r="BB210" s="2"/>
      <c r="BC210" s="2"/>
      <c r="BD210" s="2"/>
      <c r="BE210" s="2"/>
      <c r="BF210" s="2"/>
      <c r="BG210" s="2"/>
      <c r="BH210" s="2"/>
    </row>
    <row r="211" spans="1:60">
      <c r="A211" t="s">
        <v>196</v>
      </c>
      <c r="B211" t="s">
        <v>398</v>
      </c>
      <c r="C211" s="2">
        <v>8043</v>
      </c>
      <c r="D211" s="2">
        <v>8192</v>
      </c>
      <c r="E211" s="2">
        <v>8372</v>
      </c>
      <c r="F211" s="2">
        <v>8546</v>
      </c>
      <c r="G211" s="2">
        <v>8706</v>
      </c>
      <c r="H211" s="2">
        <v>9050</v>
      </c>
      <c r="I211" s="2">
        <v>9250</v>
      </c>
      <c r="J211" s="2">
        <v>9534</v>
      </c>
      <c r="K211" s="2">
        <v>9814</v>
      </c>
      <c r="L211" s="2">
        <v>9984</v>
      </c>
      <c r="M211" s="2">
        <v>10249</v>
      </c>
      <c r="N211" s="2">
        <v>10475</v>
      </c>
      <c r="O211" s="2">
        <v>10711</v>
      </c>
      <c r="P211" s="2">
        <v>10944</v>
      </c>
      <c r="Q211" s="2">
        <v>11160</v>
      </c>
      <c r="R211" s="2">
        <v>11369</v>
      </c>
      <c r="S211" s="2">
        <v>11764</v>
      </c>
      <c r="T211" s="2">
        <v>12172</v>
      </c>
      <c r="U211" s="2">
        <v>12550</v>
      </c>
      <c r="V211" s="2">
        <v>12798</v>
      </c>
      <c r="W211" s="2">
        <v>12786.240971174901</v>
      </c>
      <c r="X211" s="2">
        <v>12788.5570710834</v>
      </c>
      <c r="Y211" s="2">
        <v>12877.8736570988</v>
      </c>
      <c r="Z211" s="2">
        <v>13237.181006602201</v>
      </c>
      <c r="AA211" s="2">
        <v>13428.4140103434</v>
      </c>
      <c r="AB211" s="2">
        <v>13816.1099269676</v>
      </c>
      <c r="AC211" s="2">
        <v>14100.9249379379</v>
      </c>
      <c r="AD211" s="2">
        <v>14542.1324064297</v>
      </c>
      <c r="AE211" s="2">
        <v>14832.8309309993</v>
      </c>
      <c r="AF211" s="2">
        <v>15160.760220231699</v>
      </c>
      <c r="AG211" s="2">
        <v>15507.289048741801</v>
      </c>
      <c r="AH211" s="2">
        <v>15866.660254354199</v>
      </c>
      <c r="AI211" s="2">
        <v>16233.1624463963</v>
      </c>
      <c r="AJ211" s="2">
        <v>16627.181181669199</v>
      </c>
      <c r="AK211" s="2">
        <v>16992.059309417498</v>
      </c>
      <c r="AL211" s="2">
        <v>17439.061591270602</v>
      </c>
      <c r="AM211" s="2">
        <v>17521.703128546898</v>
      </c>
      <c r="AN211" s="2">
        <v>17595.4729836388</v>
      </c>
      <c r="AO211" s="2">
        <v>17668.043107141501</v>
      </c>
      <c r="AP211" s="2">
        <v>17751.310477365201</v>
      </c>
      <c r="AQ211" s="2">
        <v>17826.612295438401</v>
      </c>
      <c r="AR211" s="2"/>
      <c r="AS211" s="2"/>
      <c r="AT211" s="2"/>
      <c r="AU211" s="2"/>
      <c r="AV211" s="2"/>
      <c r="AW211" s="2"/>
      <c r="AX211" s="2"/>
      <c r="AY211" s="2"/>
      <c r="AZ211" s="2"/>
      <c r="BA211" s="2"/>
      <c r="BB211" s="2"/>
      <c r="BC211" s="2"/>
      <c r="BD211" s="2"/>
      <c r="BE211" s="2"/>
      <c r="BF211" s="2"/>
      <c r="BG211" s="2"/>
      <c r="BH211" s="2"/>
    </row>
    <row r="212" spans="1:60">
      <c r="A212" t="s">
        <v>196</v>
      </c>
      <c r="B212" t="s">
        <v>399</v>
      </c>
      <c r="C212" s="2">
        <v>13306</v>
      </c>
      <c r="D212" s="2">
        <v>13511</v>
      </c>
      <c r="E212" s="2">
        <v>13628</v>
      </c>
      <c r="F212" s="2">
        <v>13767</v>
      </c>
      <c r="G212" s="2">
        <v>14094</v>
      </c>
      <c r="H212" s="2">
        <v>14488</v>
      </c>
      <c r="I212" s="2">
        <v>15168</v>
      </c>
      <c r="J212" s="2">
        <v>15823</v>
      </c>
      <c r="K212" s="2">
        <v>16642</v>
      </c>
      <c r="L212" s="2">
        <v>17589</v>
      </c>
      <c r="M212" s="2">
        <v>18141</v>
      </c>
      <c r="N212" s="2">
        <v>18679</v>
      </c>
      <c r="O212" s="2">
        <v>19332</v>
      </c>
      <c r="P212" s="2">
        <v>20106</v>
      </c>
      <c r="Q212" s="2">
        <v>20622</v>
      </c>
      <c r="R212" s="2">
        <v>21105</v>
      </c>
      <c r="S212" s="2">
        <v>22006</v>
      </c>
      <c r="T212" s="2">
        <v>22306</v>
      </c>
      <c r="U212" s="2">
        <v>22494</v>
      </c>
      <c r="V212" s="2">
        <v>22345</v>
      </c>
      <c r="W212" s="2">
        <v>22327.597305319399</v>
      </c>
      <c r="X212" s="2">
        <v>22329.246288140501</v>
      </c>
      <c r="Y212" s="2">
        <v>22524.046960177398</v>
      </c>
      <c r="Z212" s="2">
        <v>22632.346823012998</v>
      </c>
      <c r="AA212" s="2">
        <v>22784.561389671198</v>
      </c>
      <c r="AB212" s="2">
        <v>22996.057684519299</v>
      </c>
      <c r="AC212" s="2">
        <v>23583.610721170498</v>
      </c>
      <c r="AD212" s="2">
        <v>23733.3382616862</v>
      </c>
      <c r="AE212" s="2">
        <v>23886.870080299799</v>
      </c>
      <c r="AF212" s="2">
        <v>24060.067475117401</v>
      </c>
      <c r="AG212" s="2">
        <v>24243.085949942801</v>
      </c>
      <c r="AH212" s="2">
        <v>24432.886874490599</v>
      </c>
      <c r="AI212" s="2">
        <v>24626.454242189</v>
      </c>
      <c r="AJ212" s="2">
        <v>24834.554396272601</v>
      </c>
      <c r="AK212" s="2">
        <v>25027.264024504799</v>
      </c>
      <c r="AL212" s="2">
        <v>25263.347345883802</v>
      </c>
      <c r="AM212" s="2">
        <v>25494.247187276502</v>
      </c>
      <c r="AN212" s="2">
        <v>25752.297401312801</v>
      </c>
      <c r="AO212" s="2">
        <v>26006.150484431</v>
      </c>
      <c r="AP212" s="2">
        <v>26297.423392003901</v>
      </c>
      <c r="AQ212" s="2">
        <v>26560.8324833439</v>
      </c>
      <c r="AR212" s="2"/>
      <c r="AS212" s="2"/>
      <c r="AT212" s="2"/>
      <c r="AU212" s="2"/>
      <c r="AV212" s="2"/>
      <c r="AW212" s="2"/>
      <c r="AX212" s="2"/>
      <c r="AY212" s="2"/>
      <c r="AZ212" s="2"/>
      <c r="BA212" s="2"/>
      <c r="BB212" s="2"/>
      <c r="BC212" s="2"/>
      <c r="BD212" s="2"/>
      <c r="BE212" s="2"/>
      <c r="BF212" s="2"/>
      <c r="BG212" s="2"/>
      <c r="BH212" s="2"/>
    </row>
    <row r="213" spans="1:60">
      <c r="A213" t="s">
        <v>196</v>
      </c>
      <c r="B213" t="s">
        <v>400</v>
      </c>
      <c r="C213" s="2">
        <v>15268</v>
      </c>
      <c r="D213" s="2">
        <v>15136</v>
      </c>
      <c r="E213" s="2">
        <v>15070</v>
      </c>
      <c r="F213" s="2">
        <v>15184</v>
      </c>
      <c r="G213" s="2">
        <v>15277</v>
      </c>
      <c r="H213" s="2">
        <v>15248</v>
      </c>
      <c r="I213" s="2">
        <v>15268</v>
      </c>
      <c r="J213" s="2">
        <v>15491</v>
      </c>
      <c r="K213" s="2">
        <v>15826</v>
      </c>
      <c r="L213" s="2">
        <v>16095</v>
      </c>
      <c r="M213" s="2">
        <v>16494</v>
      </c>
      <c r="N213" s="2">
        <v>16888</v>
      </c>
      <c r="O213" s="2">
        <v>17313</v>
      </c>
      <c r="P213" s="2">
        <v>17619</v>
      </c>
      <c r="Q213" s="2">
        <v>17992</v>
      </c>
      <c r="R213" s="2">
        <v>18454</v>
      </c>
      <c r="S213" s="2">
        <v>18814</v>
      </c>
      <c r="T213" s="2">
        <v>19219</v>
      </c>
      <c r="U213" s="2">
        <v>19533</v>
      </c>
      <c r="V213" s="2">
        <v>19518</v>
      </c>
      <c r="W213" s="2">
        <v>19509.936785100301</v>
      </c>
      <c r="X213" s="2">
        <v>19511.043262184299</v>
      </c>
      <c r="Y213" s="2">
        <v>19538.498007434398</v>
      </c>
      <c r="Z213" s="2">
        <v>19578.746744202901</v>
      </c>
      <c r="AA213" s="2">
        <v>19885.234359930899</v>
      </c>
      <c r="AB213" s="2">
        <v>20466.3389534052</v>
      </c>
      <c r="AC213" s="2">
        <v>20532.688793736299</v>
      </c>
      <c r="AD213" s="2">
        <v>20598.731236351301</v>
      </c>
      <c r="AE213" s="2">
        <v>21163.4772991174</v>
      </c>
      <c r="AF213" s="2">
        <v>21239.871955007398</v>
      </c>
      <c r="AG213" s="2">
        <v>21913.080703006599</v>
      </c>
      <c r="AH213" s="2">
        <v>21996.798946254501</v>
      </c>
      <c r="AI213" s="2">
        <v>22708.8103675067</v>
      </c>
      <c r="AJ213" s="2">
        <v>22800.600050075202</v>
      </c>
      <c r="AK213" s="2">
        <v>23509.456366671198</v>
      </c>
      <c r="AL213" s="2">
        <v>23613.588977465501</v>
      </c>
      <c r="AM213" s="2">
        <v>24462.9228622921</v>
      </c>
      <c r="AN213" s="2">
        <v>24576.744722679399</v>
      </c>
      <c r="AO213" s="2">
        <v>25510.510635266099</v>
      </c>
      <c r="AP213" s="2">
        <v>25638.986462340501</v>
      </c>
      <c r="AQ213" s="2">
        <v>26607.901235823701</v>
      </c>
      <c r="AR213" s="2"/>
      <c r="AS213" s="2"/>
      <c r="AT213" s="2"/>
      <c r="AU213" s="2"/>
      <c r="AV213" s="2"/>
      <c r="AW213" s="2"/>
      <c r="AX213" s="2"/>
      <c r="AY213" s="2"/>
      <c r="AZ213" s="2"/>
      <c r="BA213" s="2"/>
      <c r="BB213" s="2"/>
      <c r="BC213" s="2"/>
      <c r="BD213" s="2"/>
      <c r="BE213" s="2"/>
      <c r="BF213" s="2"/>
      <c r="BG213" s="2"/>
      <c r="BH213" s="2"/>
    </row>
    <row r="214" spans="1:60">
      <c r="A214" t="s">
        <v>196</v>
      </c>
      <c r="B214" t="s">
        <v>401</v>
      </c>
      <c r="C214" s="2">
        <v>11944</v>
      </c>
      <c r="D214" s="2">
        <v>11755</v>
      </c>
      <c r="E214" s="2">
        <v>11703</v>
      </c>
      <c r="F214" s="2">
        <v>11815</v>
      </c>
      <c r="G214" s="2">
        <v>11857</v>
      </c>
      <c r="H214" s="2">
        <v>11852</v>
      </c>
      <c r="I214" s="2">
        <v>11936</v>
      </c>
      <c r="J214" s="2">
        <v>12137</v>
      </c>
      <c r="K214" s="2">
        <v>12358</v>
      </c>
      <c r="L214" s="2">
        <v>12522</v>
      </c>
      <c r="M214" s="2">
        <v>12594</v>
      </c>
      <c r="N214" s="2">
        <v>12705</v>
      </c>
      <c r="O214" s="2">
        <v>12800</v>
      </c>
      <c r="P214" s="2">
        <v>12894</v>
      </c>
      <c r="Q214" s="2">
        <v>12970</v>
      </c>
      <c r="R214" s="2">
        <v>13026</v>
      </c>
      <c r="S214" s="2">
        <v>13236</v>
      </c>
      <c r="T214" s="2">
        <v>13290</v>
      </c>
      <c r="U214" s="2">
        <v>13299</v>
      </c>
      <c r="V214" s="2">
        <v>13226</v>
      </c>
      <c r="W214" s="2">
        <v>13125.5742651533</v>
      </c>
      <c r="X214" s="2">
        <v>12962.237893387901</v>
      </c>
      <c r="Y214" s="2">
        <v>12940.4697528214</v>
      </c>
      <c r="Z214" s="2">
        <v>12938.4892992021</v>
      </c>
      <c r="AA214" s="2">
        <v>12952.959272145399</v>
      </c>
      <c r="AB214" s="2">
        <v>13010.094325460101</v>
      </c>
      <c r="AC214" s="2">
        <v>13049.869433800501</v>
      </c>
      <c r="AD214" s="2">
        <v>13090.403718744999</v>
      </c>
      <c r="AE214" s="2">
        <v>13132.4518583759</v>
      </c>
      <c r="AF214" s="2">
        <v>13181.4819180902</v>
      </c>
      <c r="AG214" s="2">
        <v>13237.7998927884</v>
      </c>
      <c r="AH214" s="2">
        <v>13297.7478177947</v>
      </c>
      <c r="AI214" s="2">
        <v>13359.3191328868</v>
      </c>
      <c r="AJ214" s="2">
        <v>13423.8512727302</v>
      </c>
      <c r="AK214" s="2">
        <v>13491.830530142601</v>
      </c>
      <c r="AL214" s="2">
        <v>13572.0453522358</v>
      </c>
      <c r="AM214" s="2">
        <v>13666.1598575631</v>
      </c>
      <c r="AN214" s="2">
        <v>13764.3678028171</v>
      </c>
      <c r="AO214" s="2">
        <v>13862.9700799647</v>
      </c>
      <c r="AP214" s="2">
        <v>13964.1752432671</v>
      </c>
      <c r="AQ214" s="2">
        <v>14071.2933114887</v>
      </c>
      <c r="AR214" s="2"/>
      <c r="AS214" s="2"/>
      <c r="AT214" s="2"/>
      <c r="AU214" s="2"/>
      <c r="AV214" s="2"/>
      <c r="AW214" s="2"/>
      <c r="AX214" s="2"/>
      <c r="AY214" s="2"/>
      <c r="AZ214" s="2"/>
      <c r="BA214" s="2"/>
      <c r="BB214" s="2"/>
      <c r="BC214" s="2"/>
      <c r="BD214" s="2"/>
      <c r="BE214" s="2"/>
      <c r="BF214" s="2"/>
      <c r="BG214" s="2"/>
      <c r="BH214" s="2"/>
    </row>
    <row r="215" spans="1:60">
      <c r="A215" t="s">
        <v>196</v>
      </c>
      <c r="B215" t="s">
        <v>402</v>
      </c>
      <c r="C215" s="2">
        <v>4617</v>
      </c>
      <c r="D215" s="2">
        <v>4686</v>
      </c>
      <c r="E215" s="2">
        <v>4755</v>
      </c>
      <c r="F215" s="2">
        <v>4771</v>
      </c>
      <c r="G215" s="2">
        <v>4771</v>
      </c>
      <c r="H215" s="2">
        <v>4776</v>
      </c>
      <c r="I215" s="2">
        <v>4845</v>
      </c>
      <c r="J215" s="2">
        <v>4931</v>
      </c>
      <c r="K215" s="2">
        <v>4948</v>
      </c>
      <c r="L215" s="2">
        <v>4970</v>
      </c>
      <c r="M215" s="2">
        <v>4959</v>
      </c>
      <c r="N215" s="2">
        <v>4972</v>
      </c>
      <c r="O215" s="2">
        <v>4985</v>
      </c>
      <c r="P215" s="2">
        <v>4998</v>
      </c>
      <c r="Q215" s="2">
        <v>5005</v>
      </c>
      <c r="R215" s="2">
        <v>5014</v>
      </c>
      <c r="S215" s="2">
        <v>5019</v>
      </c>
      <c r="T215" s="2">
        <v>5018</v>
      </c>
      <c r="U215" s="2">
        <v>5017</v>
      </c>
      <c r="V215" s="2">
        <v>4977</v>
      </c>
      <c r="W215" s="2">
        <v>4946.1994068301701</v>
      </c>
      <c r="X215" s="2">
        <v>4918.13311210964</v>
      </c>
      <c r="Y215" s="2">
        <v>4898.1646977194396</v>
      </c>
      <c r="Z215" s="2">
        <v>4884.9216633419601</v>
      </c>
      <c r="AA215" s="2">
        <v>4878.5529486726</v>
      </c>
      <c r="AB215" s="2">
        <v>4871.8332656344901</v>
      </c>
      <c r="AC215" s="2">
        <v>4864.4930102132503</v>
      </c>
      <c r="AD215" s="2">
        <v>4856.37375513602</v>
      </c>
      <c r="AE215" s="2">
        <v>4847.5768568420399</v>
      </c>
      <c r="AF215" s="2">
        <v>4839.0818957845204</v>
      </c>
      <c r="AG215" s="2">
        <v>4831.0181663940502</v>
      </c>
      <c r="AH215" s="2">
        <v>4823.0676625485103</v>
      </c>
      <c r="AI215" s="2">
        <v>4815.3530042400598</v>
      </c>
      <c r="AJ215" s="2">
        <v>4807.8892867751001</v>
      </c>
      <c r="AK215" s="2">
        <v>4800.7400579246796</v>
      </c>
      <c r="AL215" s="2">
        <v>4793.9286908505601</v>
      </c>
      <c r="AM215" s="2">
        <v>4787.4294245934798</v>
      </c>
      <c r="AN215" s="2">
        <v>4781.2342839454104</v>
      </c>
      <c r="AO215" s="2">
        <v>4775.3304301224998</v>
      </c>
      <c r="AP215" s="2">
        <v>4769.68465696567</v>
      </c>
      <c r="AQ215" s="2">
        <v>4764.2461305975703</v>
      </c>
      <c r="AR215" s="2"/>
      <c r="AS215" s="2"/>
      <c r="AT215" s="2"/>
      <c r="AU215" s="2"/>
      <c r="AV215" s="2"/>
      <c r="AW215" s="2"/>
      <c r="AX215" s="2"/>
      <c r="AY215" s="2"/>
      <c r="AZ215" s="2"/>
      <c r="BA215" s="2"/>
      <c r="BB215" s="2"/>
      <c r="BC215" s="2"/>
      <c r="BD215" s="2"/>
      <c r="BE215" s="2"/>
      <c r="BF215" s="2"/>
      <c r="BG215" s="2"/>
      <c r="BH215" s="2"/>
    </row>
    <row r="216" spans="1:60">
      <c r="A216" t="s">
        <v>196</v>
      </c>
      <c r="B216" t="s">
        <v>403</v>
      </c>
      <c r="C216" s="2">
        <v>21252</v>
      </c>
      <c r="D216" s="2">
        <v>21152</v>
      </c>
      <c r="E216" s="2">
        <v>21033</v>
      </c>
      <c r="F216" s="2">
        <v>20871</v>
      </c>
      <c r="G216" s="2">
        <v>20702</v>
      </c>
      <c r="H216" s="2">
        <v>20557</v>
      </c>
      <c r="I216" s="2">
        <v>20667</v>
      </c>
      <c r="J216" s="2">
        <v>20972</v>
      </c>
      <c r="K216" s="2">
        <v>21315</v>
      </c>
      <c r="L216" s="2">
        <v>21408</v>
      </c>
      <c r="M216" s="2">
        <v>21484</v>
      </c>
      <c r="N216" s="2">
        <v>21529</v>
      </c>
      <c r="O216" s="2">
        <v>21590</v>
      </c>
      <c r="P216" s="2">
        <v>21664</v>
      </c>
      <c r="Q216" s="2">
        <v>21752</v>
      </c>
      <c r="R216" s="2">
        <v>21839</v>
      </c>
      <c r="S216" s="2">
        <v>21966</v>
      </c>
      <c r="T216" s="2">
        <v>22092</v>
      </c>
      <c r="U216" s="2">
        <v>22198</v>
      </c>
      <c r="V216" s="2">
        <v>22260</v>
      </c>
      <c r="W216" s="2">
        <v>22280.763292104501</v>
      </c>
      <c r="X216" s="2">
        <v>22295.4454658717</v>
      </c>
      <c r="Y216" s="2">
        <v>22337.045173961698</v>
      </c>
      <c r="Z216" s="2">
        <v>22377.182983875598</v>
      </c>
      <c r="AA216" s="2">
        <v>22484.777031297999</v>
      </c>
      <c r="AB216" s="2">
        <v>22590.581059274198</v>
      </c>
      <c r="AC216" s="2">
        <v>22725.2091322671</v>
      </c>
      <c r="AD216" s="2">
        <v>23002.529750301299</v>
      </c>
      <c r="AE216" s="2">
        <v>23145.338942578699</v>
      </c>
      <c r="AF216" s="2">
        <v>23295.141192534</v>
      </c>
      <c r="AG216" s="2">
        <v>23605.701773134799</v>
      </c>
      <c r="AH216" s="2">
        <v>23757.764067465199</v>
      </c>
      <c r="AI216" s="2">
        <v>23897.146489498198</v>
      </c>
      <c r="AJ216" s="2">
        <v>24027.547508805201</v>
      </c>
      <c r="AK216" s="2">
        <v>24163.6712736714</v>
      </c>
      <c r="AL216" s="2">
        <v>24304.6215797533</v>
      </c>
      <c r="AM216" s="2">
        <v>24389.210695969399</v>
      </c>
      <c r="AN216" s="2">
        <v>24469.905269351701</v>
      </c>
      <c r="AO216" s="2">
        <v>24549.745100768701</v>
      </c>
      <c r="AP216" s="2">
        <v>24631.808248845198</v>
      </c>
      <c r="AQ216" s="2">
        <v>24716.511132138599</v>
      </c>
      <c r="AR216" s="2"/>
      <c r="AS216" s="2"/>
      <c r="AT216" s="2"/>
      <c r="AU216" s="2"/>
      <c r="AV216" s="2"/>
      <c r="AW216" s="2"/>
      <c r="AX216" s="2"/>
      <c r="AY216" s="2"/>
      <c r="AZ216" s="2"/>
      <c r="BA216" s="2"/>
      <c r="BB216" s="2"/>
      <c r="BC216" s="2"/>
      <c r="BD216" s="2"/>
      <c r="BE216" s="2"/>
      <c r="BF216" s="2"/>
      <c r="BG216" s="2"/>
      <c r="BH216" s="2"/>
    </row>
    <row r="217" spans="1:60">
      <c r="A217" t="s">
        <v>196</v>
      </c>
      <c r="B217" t="s">
        <v>135</v>
      </c>
      <c r="C217" s="2">
        <v>14368</v>
      </c>
      <c r="D217" s="2">
        <v>14352</v>
      </c>
      <c r="E217" s="2">
        <v>14338</v>
      </c>
      <c r="F217" s="2">
        <v>14382</v>
      </c>
      <c r="G217" s="2">
        <v>14337</v>
      </c>
      <c r="H217" s="2">
        <v>14476</v>
      </c>
      <c r="I217" s="2">
        <v>14744</v>
      </c>
      <c r="J217" s="2">
        <v>14874</v>
      </c>
      <c r="K217" s="2">
        <v>15021</v>
      </c>
      <c r="L217" s="2">
        <v>15191</v>
      </c>
      <c r="M217" s="2">
        <v>15461</v>
      </c>
      <c r="N217" s="2">
        <v>15675</v>
      </c>
      <c r="O217" s="2">
        <v>15843</v>
      </c>
      <c r="P217" s="2">
        <v>16007</v>
      </c>
      <c r="Q217" s="2">
        <v>16166</v>
      </c>
      <c r="R217" s="2">
        <v>16283</v>
      </c>
      <c r="S217" s="2">
        <v>16582</v>
      </c>
      <c r="T217" s="2">
        <v>16708</v>
      </c>
      <c r="U217" s="2">
        <v>16922</v>
      </c>
      <c r="V217" s="2">
        <v>16979</v>
      </c>
      <c r="W217" s="2">
        <v>16961.4855199751</v>
      </c>
      <c r="X217" s="2">
        <v>16961.485529774902</v>
      </c>
      <c r="Y217" s="2">
        <v>16958.681876525301</v>
      </c>
      <c r="Z217" s="2">
        <v>16957.941146875699</v>
      </c>
      <c r="AA217" s="2">
        <v>16967.0140416289</v>
      </c>
      <c r="AB217" s="2">
        <v>16970.797610478701</v>
      </c>
      <c r="AC217" s="2">
        <v>16974.364877034601</v>
      </c>
      <c r="AD217" s="2">
        <v>16978.257727829201</v>
      </c>
      <c r="AE217" s="2">
        <v>16982.3320721618</v>
      </c>
      <c r="AF217" s="2">
        <v>16986.0801905396</v>
      </c>
      <c r="AG217" s="2">
        <v>16986.080225038299</v>
      </c>
      <c r="AH217" s="2">
        <v>16986.080225747399</v>
      </c>
      <c r="AI217" s="2">
        <v>16986.080276107601</v>
      </c>
      <c r="AJ217" s="2">
        <v>16986.080277291101</v>
      </c>
      <c r="AK217" s="2">
        <v>16986.080288948</v>
      </c>
      <c r="AL217" s="2">
        <v>16986.079801618002</v>
      </c>
      <c r="AM217" s="2">
        <v>16986.079801300199</v>
      </c>
      <c r="AN217" s="2">
        <v>16986.079802668301</v>
      </c>
      <c r="AO217" s="2">
        <v>16986.0797704908</v>
      </c>
      <c r="AP217" s="2">
        <v>16986.0797586185</v>
      </c>
      <c r="AQ217" s="2">
        <v>16986.079750827699</v>
      </c>
      <c r="AR217" s="2"/>
      <c r="AS217" s="2"/>
      <c r="AT217" s="2"/>
      <c r="AU217" s="2"/>
      <c r="AV217" s="2"/>
      <c r="AW217" s="2"/>
      <c r="AX217" s="2"/>
      <c r="AY217" s="2"/>
      <c r="AZ217" s="2"/>
      <c r="BA217" s="2"/>
      <c r="BB217" s="2"/>
      <c r="BC217" s="2"/>
      <c r="BD217" s="2"/>
      <c r="BE217" s="2"/>
      <c r="BF217" s="2"/>
      <c r="BG217" s="2"/>
      <c r="BH217" s="2"/>
    </row>
    <row r="218" spans="1:60">
      <c r="A218" t="s">
        <v>196</v>
      </c>
      <c r="B218" t="s">
        <v>404</v>
      </c>
      <c r="C218" s="2">
        <v>15265</v>
      </c>
      <c r="D218" s="2">
        <v>15217</v>
      </c>
      <c r="E218" s="2">
        <v>15211</v>
      </c>
      <c r="F218" s="2">
        <v>15157</v>
      </c>
      <c r="G218" s="2">
        <v>15153</v>
      </c>
      <c r="H218" s="2">
        <v>15173</v>
      </c>
      <c r="I218" s="2">
        <v>15444</v>
      </c>
      <c r="J218" s="2">
        <v>15754</v>
      </c>
      <c r="K218" s="2">
        <v>16017</v>
      </c>
      <c r="L218" s="2">
        <v>16130</v>
      </c>
      <c r="M218" s="2">
        <v>16281</v>
      </c>
      <c r="N218" s="2">
        <v>16388</v>
      </c>
      <c r="O218" s="2">
        <v>16566</v>
      </c>
      <c r="P218" s="2">
        <v>16740</v>
      </c>
      <c r="Q218" s="2">
        <v>16926</v>
      </c>
      <c r="R218" s="2">
        <v>17105</v>
      </c>
      <c r="S218" s="2">
        <v>17333</v>
      </c>
      <c r="T218" s="2">
        <v>17487</v>
      </c>
      <c r="U218" s="2">
        <v>17664</v>
      </c>
      <c r="V218" s="2">
        <v>17726</v>
      </c>
      <c r="W218" s="2">
        <v>17732.9437330492</v>
      </c>
      <c r="X218" s="2">
        <v>17756.611470296401</v>
      </c>
      <c r="Y218" s="2">
        <v>17791.447891432599</v>
      </c>
      <c r="Z218" s="2">
        <v>17859.4207588229</v>
      </c>
      <c r="AA218" s="2">
        <v>17927.627237691198</v>
      </c>
      <c r="AB218" s="2">
        <v>17989.451398976598</v>
      </c>
      <c r="AC218" s="2">
        <v>18066.073866251401</v>
      </c>
      <c r="AD218" s="2">
        <v>18143.183578512599</v>
      </c>
      <c r="AE218" s="2">
        <v>18224.462263544199</v>
      </c>
      <c r="AF218" s="2">
        <v>18309.720991051901</v>
      </c>
      <c r="AG218" s="2">
        <v>18396.073134605002</v>
      </c>
      <c r="AH218" s="2">
        <v>18482.618142510699</v>
      </c>
      <c r="AI218" s="2">
        <v>18574.642592246</v>
      </c>
      <c r="AJ218" s="2">
        <v>18661.885548222901</v>
      </c>
      <c r="AK218" s="2">
        <v>18752.9572287148</v>
      </c>
      <c r="AL218" s="2">
        <v>18847.257474561899</v>
      </c>
      <c r="AM218" s="2">
        <v>18939.709274262699</v>
      </c>
      <c r="AN218" s="2">
        <v>19037.031329102101</v>
      </c>
      <c r="AO218" s="2">
        <v>19133.322511880298</v>
      </c>
      <c r="AP218" s="2">
        <v>19232.295148212299</v>
      </c>
      <c r="AQ218" s="2">
        <v>19334.451451305798</v>
      </c>
      <c r="AR218" s="2"/>
      <c r="AS218" s="2"/>
      <c r="AT218" s="2"/>
      <c r="AU218" s="2"/>
      <c r="AV218" s="2"/>
      <c r="AW218" s="2"/>
      <c r="AX218" s="2"/>
      <c r="AY218" s="2"/>
      <c r="AZ218" s="2"/>
      <c r="BA218" s="2"/>
      <c r="BB218" s="2"/>
      <c r="BC218" s="2"/>
      <c r="BD218" s="2"/>
      <c r="BE218" s="2"/>
      <c r="BF218" s="2"/>
      <c r="BG218" s="2"/>
      <c r="BH218" s="2"/>
    </row>
    <row r="219" spans="1:60">
      <c r="A219" t="s">
        <v>196</v>
      </c>
      <c r="B219" t="s">
        <v>405</v>
      </c>
      <c r="C219" s="2">
        <v>10861</v>
      </c>
      <c r="D219" s="2">
        <v>10782</v>
      </c>
      <c r="E219" s="2">
        <v>10741</v>
      </c>
      <c r="F219" s="2">
        <v>10673</v>
      </c>
      <c r="G219" s="2">
        <v>10638</v>
      </c>
      <c r="H219" s="2">
        <v>10614</v>
      </c>
      <c r="I219" s="2">
        <v>10628</v>
      </c>
      <c r="J219" s="2">
        <v>10696</v>
      </c>
      <c r="K219" s="2">
        <v>10857</v>
      </c>
      <c r="L219" s="2">
        <v>11094</v>
      </c>
      <c r="M219" s="2">
        <v>11182</v>
      </c>
      <c r="N219" s="2">
        <v>11295</v>
      </c>
      <c r="O219" s="2">
        <v>11465</v>
      </c>
      <c r="P219" s="2">
        <v>11582</v>
      </c>
      <c r="Q219" s="2">
        <v>11688</v>
      </c>
      <c r="R219" s="2">
        <v>11857</v>
      </c>
      <c r="S219" s="2">
        <v>12043</v>
      </c>
      <c r="T219" s="2">
        <v>12191</v>
      </c>
      <c r="U219" s="2">
        <v>12700</v>
      </c>
      <c r="V219" s="2">
        <v>13205</v>
      </c>
      <c r="W219" s="2">
        <v>13044.6325607617</v>
      </c>
      <c r="X219" s="2">
        <v>13024.034922218299</v>
      </c>
      <c r="Y219" s="2">
        <v>12856.017347904301</v>
      </c>
      <c r="Z219" s="2">
        <v>12840.724339002099</v>
      </c>
      <c r="AA219" s="2">
        <v>13009.1966827128</v>
      </c>
      <c r="AB219" s="2">
        <v>13164.745561989301</v>
      </c>
      <c r="AC219" s="2">
        <v>13640.320917064601</v>
      </c>
      <c r="AD219" s="2">
        <v>14144.0926096844</v>
      </c>
      <c r="AE219" s="2">
        <v>14529.196445781899</v>
      </c>
      <c r="AF219" s="2">
        <v>14978.245159078901</v>
      </c>
      <c r="AG219" s="2">
        <v>15494.0412863937</v>
      </c>
      <c r="AH219" s="2">
        <v>16043.0828205123</v>
      </c>
      <c r="AI219" s="2">
        <v>16606.992325492101</v>
      </c>
      <c r="AJ219" s="2">
        <v>17198.019031699299</v>
      </c>
      <c r="AK219" s="2">
        <v>17419.079557646899</v>
      </c>
      <c r="AL219" s="2">
        <v>17433.937521172698</v>
      </c>
      <c r="AM219" s="2">
        <v>17451.370088169901</v>
      </c>
      <c r="AN219" s="2">
        <v>17469.5608765619</v>
      </c>
      <c r="AO219" s="2">
        <v>17487.824717519601</v>
      </c>
      <c r="AP219" s="2">
        <v>17506.5706758005</v>
      </c>
      <c r="AQ219" s="2">
        <v>17526.411842715199</v>
      </c>
      <c r="AR219" s="2"/>
      <c r="AS219" s="2"/>
      <c r="AT219" s="2"/>
      <c r="AU219" s="2"/>
      <c r="AV219" s="2"/>
      <c r="AW219" s="2"/>
      <c r="AX219" s="2"/>
      <c r="AY219" s="2"/>
      <c r="AZ219" s="2"/>
      <c r="BA219" s="2"/>
      <c r="BB219" s="2"/>
      <c r="BC219" s="2"/>
      <c r="BD219" s="2"/>
      <c r="BE219" s="2"/>
      <c r="BF219" s="2"/>
      <c r="BG219" s="2"/>
      <c r="BH219" s="2"/>
    </row>
    <row r="220" spans="1:60">
      <c r="A220" t="s">
        <v>196</v>
      </c>
      <c r="B220" t="s">
        <v>406</v>
      </c>
      <c r="C220" s="2">
        <v>24007</v>
      </c>
      <c r="D220" s="2">
        <v>23799</v>
      </c>
      <c r="E220" s="2">
        <v>23642</v>
      </c>
      <c r="F220" s="2">
        <v>23508</v>
      </c>
      <c r="G220" s="2">
        <v>23599</v>
      </c>
      <c r="H220" s="2">
        <v>23641</v>
      </c>
      <c r="I220" s="2">
        <v>23848</v>
      </c>
      <c r="J220" s="2">
        <v>24184</v>
      </c>
      <c r="K220" s="2">
        <v>24541</v>
      </c>
      <c r="L220" s="2">
        <v>24749</v>
      </c>
      <c r="M220" s="2">
        <v>25074</v>
      </c>
      <c r="N220" s="2">
        <v>25355</v>
      </c>
      <c r="O220" s="2">
        <v>25683</v>
      </c>
      <c r="P220" s="2">
        <v>26000</v>
      </c>
      <c r="Q220" s="2">
        <v>26360</v>
      </c>
      <c r="R220" s="2">
        <v>26658</v>
      </c>
      <c r="S220" s="2">
        <v>27099</v>
      </c>
      <c r="T220" s="2">
        <v>27495</v>
      </c>
      <c r="U220" s="2">
        <v>27930</v>
      </c>
      <c r="V220" s="2">
        <v>28284</v>
      </c>
      <c r="W220" s="2">
        <v>28290.0815929565</v>
      </c>
      <c r="X220" s="2">
        <v>28331.490933124001</v>
      </c>
      <c r="Y220" s="2">
        <v>28391.869993110598</v>
      </c>
      <c r="Z220" s="2">
        <v>28474.973223749901</v>
      </c>
      <c r="AA220" s="2">
        <v>28635.9043540823</v>
      </c>
      <c r="AB220" s="2">
        <v>28911.8716810281</v>
      </c>
      <c r="AC220" s="2">
        <v>29044.118386244001</v>
      </c>
      <c r="AD220" s="2">
        <v>29177.206086078299</v>
      </c>
      <c r="AE220" s="2">
        <v>29317.489206206199</v>
      </c>
      <c r="AF220" s="2">
        <v>29464.641682146401</v>
      </c>
      <c r="AG220" s="2">
        <v>29613.681364020402</v>
      </c>
      <c r="AH220" s="2">
        <v>29763.053908341</v>
      </c>
      <c r="AI220" s="2">
        <v>29921.883716540498</v>
      </c>
      <c r="AJ220" s="2">
        <v>30072.460885919802</v>
      </c>
      <c r="AK220" s="2">
        <v>30229.6462475433</v>
      </c>
      <c r="AL220" s="2">
        <v>30392.404936599702</v>
      </c>
      <c r="AM220" s="2">
        <v>30551.9723317276</v>
      </c>
      <c r="AN220" s="2">
        <v>30719.9455476072</v>
      </c>
      <c r="AO220" s="2">
        <v>30886.139541665099</v>
      </c>
      <c r="AP220" s="2">
        <v>31056.961574053399</v>
      </c>
      <c r="AQ220" s="2">
        <v>31233.278435845001</v>
      </c>
      <c r="AR220" s="2"/>
      <c r="AS220" s="2"/>
      <c r="AT220" s="2"/>
      <c r="AU220" s="2"/>
      <c r="AV220" s="2"/>
      <c r="AW220" s="2"/>
      <c r="AX220" s="2"/>
      <c r="AY220" s="2"/>
      <c r="AZ220" s="2"/>
      <c r="BA220" s="2"/>
      <c r="BB220" s="2"/>
      <c r="BC220" s="2"/>
      <c r="BD220" s="2"/>
      <c r="BE220" s="2"/>
      <c r="BF220" s="2"/>
      <c r="BG220" s="2"/>
      <c r="BH220" s="2"/>
    </row>
    <row r="221" spans="1:60">
      <c r="A221" t="s">
        <v>196</v>
      </c>
      <c r="B221" t="s">
        <v>407</v>
      </c>
      <c r="C221" s="2">
        <v>4333</v>
      </c>
      <c r="D221" s="2">
        <v>6131</v>
      </c>
      <c r="E221" s="2">
        <v>7879</v>
      </c>
      <c r="F221" s="2">
        <v>8909</v>
      </c>
      <c r="G221" s="2">
        <v>9998</v>
      </c>
      <c r="H221" s="2">
        <v>11498</v>
      </c>
      <c r="I221" s="2">
        <v>14021</v>
      </c>
      <c r="J221" s="2">
        <v>15923</v>
      </c>
      <c r="K221" s="2">
        <v>18069</v>
      </c>
      <c r="L221" s="2">
        <v>20828</v>
      </c>
      <c r="M221" s="2">
        <v>23029</v>
      </c>
      <c r="N221" s="2">
        <v>25515</v>
      </c>
      <c r="O221" s="2">
        <v>28788</v>
      </c>
      <c r="P221" s="2">
        <v>31413</v>
      </c>
      <c r="Q221" s="2">
        <v>33099</v>
      </c>
      <c r="R221" s="2">
        <v>33807</v>
      </c>
      <c r="S221" s="2">
        <v>34618</v>
      </c>
      <c r="T221" s="2">
        <v>35430</v>
      </c>
      <c r="U221" s="2">
        <v>35951</v>
      </c>
      <c r="V221" s="2">
        <v>36061</v>
      </c>
      <c r="W221" s="2">
        <v>36046.214014229598</v>
      </c>
      <c r="X221" s="2">
        <v>36046.834965224101</v>
      </c>
      <c r="Y221" s="2">
        <v>36071.811172379901</v>
      </c>
      <c r="Z221" s="2">
        <v>36202.774667769801</v>
      </c>
      <c r="AA221" s="2">
        <v>36278.416290408903</v>
      </c>
      <c r="AB221" s="2">
        <v>36350.739573183499</v>
      </c>
      <c r="AC221" s="2">
        <v>36420.418398138201</v>
      </c>
      <c r="AD221" s="2">
        <v>36489.774402026102</v>
      </c>
      <c r="AE221" s="2">
        <v>36560.892604903798</v>
      </c>
      <c r="AF221" s="2">
        <v>36641.120261042503</v>
      </c>
      <c r="AG221" s="2">
        <v>36725.897119927897</v>
      </c>
      <c r="AH221" s="2">
        <v>36813.8157578682</v>
      </c>
      <c r="AI221" s="2">
        <v>36903.479018278602</v>
      </c>
      <c r="AJ221" s="2">
        <v>36999.8740812877</v>
      </c>
      <c r="AK221" s="2">
        <v>37089.140009415503</v>
      </c>
      <c r="AL221" s="2">
        <v>37198.497285725301</v>
      </c>
      <c r="AM221" s="2">
        <v>37305.4535016152</v>
      </c>
      <c r="AN221" s="2">
        <v>37424.9861664321</v>
      </c>
      <c r="AO221" s="2">
        <v>37542.574896118997</v>
      </c>
      <c r="AP221" s="2">
        <v>37677.496810040997</v>
      </c>
      <c r="AQ221" s="2">
        <v>37799.511786082701</v>
      </c>
      <c r="AR221" s="2"/>
      <c r="AS221" s="2"/>
      <c r="AT221" s="2"/>
      <c r="AU221" s="2"/>
      <c r="AV221" s="2"/>
      <c r="AW221" s="2"/>
      <c r="AX221" s="2"/>
      <c r="AY221" s="2"/>
      <c r="AZ221" s="2"/>
      <c r="BA221" s="2"/>
      <c r="BB221" s="2"/>
      <c r="BC221" s="2"/>
      <c r="BD221" s="2"/>
      <c r="BE221" s="2"/>
      <c r="BF221" s="2"/>
      <c r="BG221" s="2"/>
      <c r="BH221" s="2"/>
    </row>
    <row r="222" spans="1:60">
      <c r="A222" t="s">
        <v>196</v>
      </c>
      <c r="B222" t="s">
        <v>408</v>
      </c>
      <c r="C222" s="2">
        <v>16784</v>
      </c>
      <c r="D222" s="2">
        <v>17698</v>
      </c>
      <c r="E222" s="2">
        <v>18426</v>
      </c>
      <c r="F222" s="2">
        <v>18986</v>
      </c>
      <c r="G222" s="2">
        <v>19214</v>
      </c>
      <c r="H222" s="2">
        <v>19734</v>
      </c>
      <c r="I222" s="2">
        <v>20270</v>
      </c>
      <c r="J222" s="2">
        <v>21277</v>
      </c>
      <c r="K222" s="2">
        <v>22442</v>
      </c>
      <c r="L222" s="2">
        <v>23150</v>
      </c>
      <c r="M222" s="2">
        <v>24139</v>
      </c>
      <c r="N222" s="2">
        <v>25030</v>
      </c>
      <c r="O222" s="2">
        <v>26415</v>
      </c>
      <c r="P222" s="2">
        <v>28207</v>
      </c>
      <c r="Q222" s="2">
        <v>29617</v>
      </c>
      <c r="R222" s="2">
        <v>30480</v>
      </c>
      <c r="S222" s="2">
        <v>32580</v>
      </c>
      <c r="T222" s="2">
        <v>33730</v>
      </c>
      <c r="U222" s="2">
        <v>34348</v>
      </c>
      <c r="V222" s="2">
        <v>34732</v>
      </c>
      <c r="W222" s="2">
        <v>34691.048627757104</v>
      </c>
      <c r="X222" s="2">
        <v>34691.404399109</v>
      </c>
      <c r="Y222" s="2">
        <v>35221.255519897</v>
      </c>
      <c r="Z222" s="2">
        <v>36206.139161330102</v>
      </c>
      <c r="AA222" s="2">
        <v>37524.804667414399</v>
      </c>
      <c r="AB222" s="2">
        <v>38474.082355691899</v>
      </c>
      <c r="AC222" s="2">
        <v>40172.325187147901</v>
      </c>
      <c r="AD222" s="2">
        <v>42005.3136950396</v>
      </c>
      <c r="AE222" s="2">
        <v>44053.768753517397</v>
      </c>
      <c r="AF222" s="2">
        <v>46364.606180987597</v>
      </c>
      <c r="AG222" s="2">
        <v>48880.136269611197</v>
      </c>
      <c r="AH222" s="2">
        <v>52206.850087698302</v>
      </c>
      <c r="AI222" s="2">
        <v>55588.003291805202</v>
      </c>
      <c r="AJ222" s="2">
        <v>58731.664319838899</v>
      </c>
      <c r="AK222" s="2">
        <v>61505.809418915298</v>
      </c>
      <c r="AL222" s="2">
        <v>65217.885707794303</v>
      </c>
      <c r="AM222" s="2">
        <v>68941.387032313607</v>
      </c>
      <c r="AN222" s="2">
        <v>73120.025705538996</v>
      </c>
      <c r="AO222" s="2">
        <v>77213.679035953901</v>
      </c>
      <c r="AP222" s="2">
        <v>81852.146313843798</v>
      </c>
      <c r="AQ222" s="2">
        <v>85781.858451889202</v>
      </c>
      <c r="AR222" s="2"/>
      <c r="AS222" s="2"/>
      <c r="AT222" s="2"/>
      <c r="AU222" s="2"/>
      <c r="AV222" s="2"/>
      <c r="AW222" s="2"/>
      <c r="AX222" s="2"/>
      <c r="AY222" s="2"/>
      <c r="AZ222" s="2"/>
      <c r="BA222" s="2"/>
      <c r="BB222" s="2"/>
      <c r="BC222" s="2"/>
      <c r="BD222" s="2"/>
      <c r="BE222" s="2"/>
      <c r="BF222" s="2"/>
      <c r="BG222" s="2"/>
      <c r="BH222" s="2"/>
    </row>
    <row r="223" spans="1:60">
      <c r="A223" t="s">
        <v>196</v>
      </c>
      <c r="B223" t="s">
        <v>409</v>
      </c>
      <c r="C223" s="2">
        <v>17256</v>
      </c>
      <c r="D223" s="2">
        <v>17198</v>
      </c>
      <c r="E223" s="2">
        <v>17225</v>
      </c>
      <c r="F223" s="2">
        <v>17242</v>
      </c>
      <c r="G223" s="2">
        <v>17302</v>
      </c>
      <c r="H223" s="2">
        <v>17345</v>
      </c>
      <c r="I223" s="2">
        <v>17488</v>
      </c>
      <c r="J223" s="2">
        <v>17608</v>
      </c>
      <c r="K223" s="2">
        <v>17833</v>
      </c>
      <c r="L223" s="2">
        <v>18117</v>
      </c>
      <c r="M223" s="2">
        <v>18218</v>
      </c>
      <c r="N223" s="2">
        <v>18253</v>
      </c>
      <c r="O223" s="2">
        <v>18356</v>
      </c>
      <c r="P223" s="2">
        <v>18441</v>
      </c>
      <c r="Q223" s="2">
        <v>18489</v>
      </c>
      <c r="R223" s="2">
        <v>18586</v>
      </c>
      <c r="S223" s="2">
        <v>19125</v>
      </c>
      <c r="T223" s="2">
        <v>19387</v>
      </c>
      <c r="U223" s="2">
        <v>19375</v>
      </c>
      <c r="V223" s="2">
        <v>19548</v>
      </c>
      <c r="W223" s="2">
        <v>19355.0234445432</v>
      </c>
      <c r="X223" s="2">
        <v>19132.423975530601</v>
      </c>
      <c r="Y223" s="2">
        <v>19039.370310798298</v>
      </c>
      <c r="Z223" s="2">
        <v>19028.573318155901</v>
      </c>
      <c r="AA223" s="2">
        <v>19156.118120235999</v>
      </c>
      <c r="AB223" s="2">
        <v>19237.9428087667</v>
      </c>
      <c r="AC223" s="2">
        <v>19307.1357376411</v>
      </c>
      <c r="AD223" s="2">
        <v>19382.646442870799</v>
      </c>
      <c r="AE223" s="2">
        <v>19502.528193356899</v>
      </c>
      <c r="AF223" s="2">
        <v>19594.681794084099</v>
      </c>
      <c r="AG223" s="2">
        <v>19700.533271428201</v>
      </c>
      <c r="AH223" s="2">
        <v>19852.318681476299</v>
      </c>
      <c r="AI223" s="2">
        <v>19987.6916660356</v>
      </c>
      <c r="AJ223" s="2">
        <v>20148.2013322649</v>
      </c>
      <c r="AK223" s="2">
        <v>20275.970573327799</v>
      </c>
      <c r="AL223" s="2">
        <v>20435.2692427398</v>
      </c>
      <c r="AM223" s="2">
        <v>20645.529875477099</v>
      </c>
      <c r="AN223" s="2">
        <v>20881.1647134013</v>
      </c>
      <c r="AO223" s="2">
        <v>21146.6227743079</v>
      </c>
      <c r="AP223" s="2">
        <v>21397.843012420501</v>
      </c>
      <c r="AQ223" s="2">
        <v>21652.045477340998</v>
      </c>
      <c r="AR223" s="2"/>
      <c r="AS223" s="2"/>
      <c r="AT223" s="2"/>
      <c r="AU223" s="2"/>
      <c r="AV223" s="2"/>
      <c r="AW223" s="2"/>
      <c r="AX223" s="2"/>
      <c r="AY223" s="2"/>
      <c r="AZ223" s="2"/>
      <c r="BA223" s="2"/>
      <c r="BB223" s="2"/>
      <c r="BC223" s="2"/>
      <c r="BD223" s="2"/>
      <c r="BE223" s="2"/>
      <c r="BF223" s="2"/>
      <c r="BG223" s="2"/>
      <c r="BH223" s="2"/>
    </row>
    <row r="224" spans="1:60">
      <c r="A224" t="s">
        <v>196</v>
      </c>
      <c r="B224" t="s">
        <v>410</v>
      </c>
      <c r="C224" s="2">
        <v>9729</v>
      </c>
      <c r="D224" s="2">
        <v>9832</v>
      </c>
      <c r="E224" s="2">
        <v>9955</v>
      </c>
      <c r="F224" s="2">
        <v>10065</v>
      </c>
      <c r="G224" s="2">
        <v>10229</v>
      </c>
      <c r="H224" s="2">
        <v>10491</v>
      </c>
      <c r="I224" s="2">
        <v>10926</v>
      </c>
      <c r="J224" s="2">
        <v>11320</v>
      </c>
      <c r="K224" s="2">
        <v>11473</v>
      </c>
      <c r="L224" s="2">
        <v>11786</v>
      </c>
      <c r="M224" s="2">
        <v>12023</v>
      </c>
      <c r="N224" s="2">
        <v>12246</v>
      </c>
      <c r="O224" s="2">
        <v>12611</v>
      </c>
      <c r="P224" s="2">
        <v>12845</v>
      </c>
      <c r="Q224" s="2">
        <v>13018</v>
      </c>
      <c r="R224" s="2">
        <v>13289</v>
      </c>
      <c r="S224" s="2">
        <v>13670</v>
      </c>
      <c r="T224" s="2">
        <v>13881</v>
      </c>
      <c r="U224" s="2">
        <v>14059</v>
      </c>
      <c r="V224" s="2">
        <v>14167</v>
      </c>
      <c r="W224" s="2">
        <v>14140.268427565201</v>
      </c>
      <c r="X224" s="2">
        <v>14143.1984299743</v>
      </c>
      <c r="Y224" s="2">
        <v>14181.1965455021</v>
      </c>
      <c r="Z224" s="2">
        <v>14353.4158778358</v>
      </c>
      <c r="AA224" s="2">
        <v>14444.512020726401</v>
      </c>
      <c r="AB224" s="2">
        <v>14597.566105596499</v>
      </c>
      <c r="AC224" s="2">
        <v>14702.082034557099</v>
      </c>
      <c r="AD224" s="2">
        <v>14806.113752929399</v>
      </c>
      <c r="AE224" s="2">
        <v>14912.7887011081</v>
      </c>
      <c r="AF224" s="2">
        <v>15033.127423550701</v>
      </c>
      <c r="AG224" s="2">
        <v>15160.289900914</v>
      </c>
      <c r="AH224" s="2">
        <v>15256.0993650246</v>
      </c>
      <c r="AI224" s="2">
        <v>15346.016951629599</v>
      </c>
      <c r="AJ224" s="2">
        <v>15441.7210633791</v>
      </c>
      <c r="AK224" s="2">
        <v>15517.1806433323</v>
      </c>
      <c r="AL224" s="2">
        <v>15609.624133769499</v>
      </c>
      <c r="AM224" s="2">
        <v>15700.0379213617</v>
      </c>
      <c r="AN224" s="2">
        <v>15801.0830212646</v>
      </c>
      <c r="AO224" s="2">
        <v>15900.484812274401</v>
      </c>
      <c r="AP224" s="2">
        <v>16014.5389671597</v>
      </c>
      <c r="AQ224" s="2">
        <v>16117.682449227401</v>
      </c>
      <c r="AR224" s="2"/>
      <c r="AS224" s="2"/>
      <c r="AT224" s="2"/>
      <c r="AU224" s="2"/>
      <c r="AV224" s="2"/>
      <c r="AW224" s="2"/>
      <c r="AX224" s="2"/>
      <c r="AY224" s="2"/>
      <c r="AZ224" s="2"/>
      <c r="BA224" s="2"/>
      <c r="BB224" s="2"/>
      <c r="BC224" s="2"/>
      <c r="BD224" s="2"/>
      <c r="BE224" s="2"/>
      <c r="BF224" s="2"/>
      <c r="BG224" s="2"/>
      <c r="BH224" s="2"/>
    </row>
    <row r="225" spans="1:60">
      <c r="A225" t="s">
        <v>196</v>
      </c>
      <c r="B225" t="s">
        <v>411</v>
      </c>
      <c r="C225" s="2">
        <v>19293</v>
      </c>
      <c r="D225" s="2">
        <v>19267</v>
      </c>
      <c r="E225" s="2">
        <v>19252</v>
      </c>
      <c r="F225" s="2">
        <v>19359</v>
      </c>
      <c r="G225" s="2">
        <v>19352</v>
      </c>
      <c r="H225" s="2">
        <v>19334</v>
      </c>
      <c r="I225" s="2">
        <v>19365</v>
      </c>
      <c r="J225" s="2">
        <v>19490</v>
      </c>
      <c r="K225" s="2">
        <v>19832</v>
      </c>
      <c r="L225" s="2">
        <v>20071</v>
      </c>
      <c r="M225" s="2">
        <v>20261</v>
      </c>
      <c r="N225" s="2">
        <v>20388</v>
      </c>
      <c r="O225" s="2">
        <v>20528</v>
      </c>
      <c r="P225" s="2">
        <v>20726</v>
      </c>
      <c r="Q225" s="2">
        <v>20946</v>
      </c>
      <c r="R225" s="2">
        <v>21175</v>
      </c>
      <c r="S225" s="2">
        <v>21488</v>
      </c>
      <c r="T225" s="2">
        <v>21787</v>
      </c>
      <c r="U225" s="2">
        <v>22013</v>
      </c>
      <c r="V225" s="2">
        <v>22090</v>
      </c>
      <c r="W225" s="2">
        <v>22089.8420470985</v>
      </c>
      <c r="X225" s="2">
        <v>22089.877100523699</v>
      </c>
      <c r="Y225" s="2">
        <v>22093.991450512502</v>
      </c>
      <c r="Z225" s="2">
        <v>22094.515235792998</v>
      </c>
      <c r="AA225" s="2">
        <v>22100.328547881501</v>
      </c>
      <c r="AB225" s="2">
        <v>22102.219507858699</v>
      </c>
      <c r="AC225" s="2">
        <v>22111.842618793398</v>
      </c>
      <c r="AD225" s="2">
        <v>22121.421144159602</v>
      </c>
      <c r="AE225" s="2">
        <v>22131.243041274</v>
      </c>
      <c r="AF225" s="2">
        <v>22142.323013987399</v>
      </c>
      <c r="AG225" s="2">
        <v>22154.031264046</v>
      </c>
      <c r="AH225" s="2">
        <v>22166.1734038717</v>
      </c>
      <c r="AI225" s="2">
        <v>22178.556497231799</v>
      </c>
      <c r="AJ225" s="2">
        <v>22191.869287477701</v>
      </c>
      <c r="AK225" s="2">
        <v>22204.197113154602</v>
      </c>
      <c r="AL225" s="2">
        <v>22219.300081211801</v>
      </c>
      <c r="AM225" s="2">
        <v>22234.071445938702</v>
      </c>
      <c r="AN225" s="2">
        <v>22248.690721889601</v>
      </c>
      <c r="AO225" s="2">
        <v>22262.319634587398</v>
      </c>
      <c r="AP225" s="2">
        <v>22277.9575302628</v>
      </c>
      <c r="AQ225" s="2">
        <v>22292.0994650104</v>
      </c>
      <c r="AR225" s="2"/>
      <c r="AS225" s="2"/>
      <c r="AT225" s="2"/>
      <c r="AU225" s="2"/>
      <c r="AV225" s="2"/>
      <c r="AW225" s="2"/>
      <c r="AX225" s="2"/>
      <c r="AY225" s="2"/>
      <c r="AZ225" s="2"/>
      <c r="BA225" s="2"/>
      <c r="BB225" s="2"/>
      <c r="BC225" s="2"/>
      <c r="BD225" s="2"/>
      <c r="BE225" s="2"/>
      <c r="BF225" s="2"/>
      <c r="BG225" s="2"/>
      <c r="BH225" s="2"/>
    </row>
    <row r="226" spans="1:60">
      <c r="A226" t="s">
        <v>196</v>
      </c>
      <c r="B226" t="s">
        <v>412</v>
      </c>
      <c r="C226" s="2">
        <v>11813</v>
      </c>
      <c r="D226" s="2">
        <v>11820</v>
      </c>
      <c r="E226" s="2">
        <v>11764</v>
      </c>
      <c r="F226" s="2">
        <v>11594</v>
      </c>
      <c r="G226" s="2">
        <v>11607</v>
      </c>
      <c r="H226" s="2">
        <v>11653</v>
      </c>
      <c r="I226" s="2">
        <v>11792</v>
      </c>
      <c r="J226" s="2">
        <v>11984</v>
      </c>
      <c r="K226" s="2">
        <v>12101</v>
      </c>
      <c r="L226" s="2">
        <v>12128</v>
      </c>
      <c r="M226" s="2">
        <v>12232</v>
      </c>
      <c r="N226" s="2">
        <v>12418</v>
      </c>
      <c r="O226" s="2">
        <v>12695</v>
      </c>
      <c r="P226" s="2">
        <v>13026</v>
      </c>
      <c r="Q226" s="2">
        <v>13317</v>
      </c>
      <c r="R226" s="2">
        <v>13784</v>
      </c>
      <c r="S226" s="2">
        <v>14293</v>
      </c>
      <c r="T226" s="2">
        <v>14603</v>
      </c>
      <c r="U226" s="2">
        <v>15104</v>
      </c>
      <c r="V226" s="2">
        <v>15554</v>
      </c>
      <c r="W226" s="2">
        <v>15521.0316493263</v>
      </c>
      <c r="X226" s="2">
        <v>15524.8518406983</v>
      </c>
      <c r="Y226" s="2">
        <v>15665.591758151</v>
      </c>
      <c r="Z226" s="2">
        <v>15786.879029948601</v>
      </c>
      <c r="AA226" s="2">
        <v>16427.683688961501</v>
      </c>
      <c r="AB226" s="2">
        <v>17412.567965624399</v>
      </c>
      <c r="AC226" s="2">
        <v>17743.711441583098</v>
      </c>
      <c r="AD226" s="2">
        <v>18310.664979921399</v>
      </c>
      <c r="AE226" s="2">
        <v>18893.216678317502</v>
      </c>
      <c r="AF226" s="2">
        <v>19274.492368111401</v>
      </c>
      <c r="AG226" s="2">
        <v>20032.9226410868</v>
      </c>
      <c r="AH226" s="2">
        <v>20450.749757382499</v>
      </c>
      <c r="AI226" s="2">
        <v>20876.867784754901</v>
      </c>
      <c r="AJ226" s="2">
        <v>21334.9781446829</v>
      </c>
      <c r="AK226" s="2">
        <v>21759.207937749499</v>
      </c>
      <c r="AL226" s="2">
        <v>22278.920296967299</v>
      </c>
      <c r="AM226" s="2">
        <v>22689.968116546199</v>
      </c>
      <c r="AN226" s="2">
        <v>23144.615143007901</v>
      </c>
      <c r="AO226" s="2">
        <v>23591.868181759499</v>
      </c>
      <c r="AP226" s="2">
        <v>24105.0487614513</v>
      </c>
      <c r="AQ226" s="2">
        <v>24569.137346948901</v>
      </c>
      <c r="AR226" s="2"/>
      <c r="AS226" s="2"/>
      <c r="AT226" s="2"/>
      <c r="AU226" s="2"/>
      <c r="AV226" s="2"/>
      <c r="AW226" s="2"/>
      <c r="AX226" s="2"/>
      <c r="AY226" s="2"/>
      <c r="AZ226" s="2"/>
      <c r="BA226" s="2"/>
      <c r="BB226" s="2"/>
      <c r="BC226" s="2"/>
      <c r="BD226" s="2"/>
      <c r="BE226" s="2"/>
      <c r="BF226" s="2"/>
      <c r="BG226" s="2"/>
      <c r="BH226" s="2"/>
    </row>
    <row r="227" spans="1:60">
      <c r="A227" t="s">
        <v>196</v>
      </c>
      <c r="B227" t="s">
        <v>413</v>
      </c>
      <c r="C227" s="2">
        <v>18443</v>
      </c>
      <c r="D227" s="2">
        <v>18427</v>
      </c>
      <c r="E227" s="2">
        <v>18346</v>
      </c>
      <c r="F227" s="2">
        <v>18399</v>
      </c>
      <c r="G227" s="2">
        <v>18471</v>
      </c>
      <c r="H227" s="2">
        <v>18642</v>
      </c>
      <c r="I227" s="2">
        <v>19033</v>
      </c>
      <c r="J227" s="2">
        <v>19441</v>
      </c>
      <c r="K227" s="2">
        <v>19659</v>
      </c>
      <c r="L227" s="2">
        <v>19853</v>
      </c>
      <c r="M227" s="2">
        <v>19943</v>
      </c>
      <c r="N227" s="2">
        <v>20185</v>
      </c>
      <c r="O227" s="2">
        <v>20435</v>
      </c>
      <c r="P227" s="2">
        <v>20698</v>
      </c>
      <c r="Q227" s="2">
        <v>21005</v>
      </c>
      <c r="R227" s="2">
        <v>21342</v>
      </c>
      <c r="S227" s="2">
        <v>21705</v>
      </c>
      <c r="T227" s="2">
        <v>22074</v>
      </c>
      <c r="U227" s="2">
        <v>22320</v>
      </c>
      <c r="V227" s="2">
        <v>22349</v>
      </c>
      <c r="W227" s="2">
        <v>22213.507063802499</v>
      </c>
      <c r="X227" s="2">
        <v>22035.1122731219</v>
      </c>
      <c r="Y227" s="2">
        <v>21628.270535978099</v>
      </c>
      <c r="Z227" s="2">
        <v>21623.1830194127</v>
      </c>
      <c r="AA227" s="2">
        <v>21748.329732800201</v>
      </c>
      <c r="AB227" s="2">
        <v>21790.4388717769</v>
      </c>
      <c r="AC227" s="2">
        <v>21827.291635392201</v>
      </c>
      <c r="AD227" s="2">
        <v>21894.023407203302</v>
      </c>
      <c r="AE227" s="2">
        <v>21963.840815551801</v>
      </c>
      <c r="AF227" s="2">
        <v>22045.2511082003</v>
      </c>
      <c r="AG227" s="2">
        <v>22131.308017280699</v>
      </c>
      <c r="AH227" s="2">
        <v>22213.893642093299</v>
      </c>
      <c r="AI227" s="2">
        <v>22296.3168046434</v>
      </c>
      <c r="AJ227" s="2">
        <v>22356.964290015199</v>
      </c>
      <c r="AK227" s="2">
        <v>22402.7752975164</v>
      </c>
      <c r="AL227" s="2">
        <v>22456.831822353899</v>
      </c>
      <c r="AM227" s="2">
        <v>22520.255289224398</v>
      </c>
      <c r="AN227" s="2">
        <v>22586.437320697201</v>
      </c>
      <c r="AO227" s="2">
        <v>22652.885084834201</v>
      </c>
      <c r="AP227" s="2">
        <v>22696.0499222135</v>
      </c>
      <c r="AQ227" s="2">
        <v>22741.487035202899</v>
      </c>
      <c r="AR227" s="2"/>
      <c r="AS227" s="2"/>
      <c r="AT227" s="2"/>
      <c r="AU227" s="2"/>
      <c r="AV227" s="2"/>
      <c r="AW227" s="2"/>
      <c r="AX227" s="2"/>
      <c r="AY227" s="2"/>
      <c r="AZ227" s="2"/>
      <c r="BA227" s="2"/>
      <c r="BB227" s="2"/>
      <c r="BC227" s="2"/>
      <c r="BD227" s="2"/>
      <c r="BE227" s="2"/>
      <c r="BF227" s="2"/>
      <c r="BG227" s="2"/>
      <c r="BH227" s="2"/>
    </row>
    <row r="228" spans="1:60">
      <c r="A228" t="s">
        <v>196</v>
      </c>
      <c r="B228" t="s">
        <v>414</v>
      </c>
      <c r="C228" s="2">
        <v>14113</v>
      </c>
      <c r="D228" s="2">
        <v>14227</v>
      </c>
      <c r="E228" s="2">
        <v>14457</v>
      </c>
      <c r="F228" s="2">
        <v>14587</v>
      </c>
      <c r="G228" s="2">
        <v>14729</v>
      </c>
      <c r="H228" s="2">
        <v>14867</v>
      </c>
      <c r="I228" s="2">
        <v>14988</v>
      </c>
      <c r="J228" s="2">
        <v>15236</v>
      </c>
      <c r="K228" s="2">
        <v>15439</v>
      </c>
      <c r="L228" s="2">
        <v>15565</v>
      </c>
      <c r="M228" s="2">
        <v>15818</v>
      </c>
      <c r="N228" s="2">
        <v>16045</v>
      </c>
      <c r="O228" s="2">
        <v>16181</v>
      </c>
      <c r="P228" s="2">
        <v>16504</v>
      </c>
      <c r="Q228" s="2">
        <v>16812</v>
      </c>
      <c r="R228" s="2">
        <v>17216</v>
      </c>
      <c r="S228" s="2">
        <v>17519</v>
      </c>
      <c r="T228" s="2">
        <v>17814</v>
      </c>
      <c r="U228" s="2">
        <v>18126</v>
      </c>
      <c r="V228" s="2">
        <v>18558</v>
      </c>
      <c r="W228" s="2">
        <v>18608.964348262201</v>
      </c>
      <c r="X228" s="2">
        <v>18667.225031542501</v>
      </c>
      <c r="Y228" s="2">
        <v>18837.6794097477</v>
      </c>
      <c r="Z228" s="2">
        <v>19129.0037819137</v>
      </c>
      <c r="AA228" s="2">
        <v>19381.55554007</v>
      </c>
      <c r="AB228" s="2">
        <v>19603.464044618999</v>
      </c>
      <c r="AC228" s="2">
        <v>19889.967113571998</v>
      </c>
      <c r="AD228" s="2">
        <v>20176.4595105435</v>
      </c>
      <c r="AE228" s="2">
        <v>20412.175577843602</v>
      </c>
      <c r="AF228" s="2">
        <v>20659.434150315999</v>
      </c>
      <c r="AG228" s="2">
        <v>20898.371255816499</v>
      </c>
      <c r="AH228" s="2">
        <v>21159.326718623601</v>
      </c>
      <c r="AI228" s="2">
        <v>21388.526285296201</v>
      </c>
      <c r="AJ228" s="2">
        <v>21501.795607722401</v>
      </c>
      <c r="AK228" s="2">
        <v>21511.449513701002</v>
      </c>
      <c r="AL228" s="2">
        <v>21521.445714883201</v>
      </c>
      <c r="AM228" s="2">
        <v>21531.245911018101</v>
      </c>
      <c r="AN228" s="2">
        <v>21541.562381005901</v>
      </c>
      <c r="AO228" s="2">
        <v>21551.7695754255</v>
      </c>
      <c r="AP228" s="2">
        <v>21562.261010138202</v>
      </c>
      <c r="AQ228" s="2">
        <v>21573.089922707899</v>
      </c>
      <c r="AR228" s="2"/>
      <c r="AS228" s="2"/>
      <c r="AT228" s="2"/>
      <c r="AU228" s="2"/>
      <c r="AV228" s="2"/>
      <c r="AW228" s="2"/>
      <c r="AX228" s="2"/>
      <c r="AY228" s="2"/>
      <c r="AZ228" s="2"/>
      <c r="BA228" s="2"/>
      <c r="BB228" s="2"/>
      <c r="BC228" s="2"/>
      <c r="BD228" s="2"/>
      <c r="BE228" s="2"/>
      <c r="BF228" s="2"/>
      <c r="BG228" s="2"/>
      <c r="BH228" s="2"/>
    </row>
    <row r="229" spans="1:60">
      <c r="A229" t="s">
        <v>196</v>
      </c>
      <c r="B229" t="s">
        <v>415</v>
      </c>
      <c r="C229" s="2">
        <v>9034</v>
      </c>
      <c r="D229" s="2">
        <v>9040</v>
      </c>
      <c r="E229" s="2">
        <v>8996</v>
      </c>
      <c r="F229" s="2">
        <v>8923</v>
      </c>
      <c r="G229" s="2">
        <v>8865</v>
      </c>
      <c r="H229" s="2">
        <v>8859</v>
      </c>
      <c r="I229" s="2">
        <v>8877</v>
      </c>
      <c r="J229" s="2">
        <v>8946</v>
      </c>
      <c r="K229" s="2">
        <v>9037</v>
      </c>
      <c r="L229" s="2">
        <v>9148</v>
      </c>
      <c r="M229" s="2">
        <v>9294</v>
      </c>
      <c r="N229" s="2">
        <v>9594</v>
      </c>
      <c r="O229" s="2">
        <v>9901</v>
      </c>
      <c r="P229" s="2">
        <v>10190</v>
      </c>
      <c r="Q229" s="2">
        <v>10504</v>
      </c>
      <c r="R229" s="2">
        <v>10822</v>
      </c>
      <c r="S229" s="2">
        <v>11089</v>
      </c>
      <c r="T229" s="2">
        <v>11283</v>
      </c>
      <c r="U229" s="2">
        <v>11470</v>
      </c>
      <c r="V229" s="2">
        <v>11749</v>
      </c>
      <c r="W229" s="2">
        <v>11737.926019009201</v>
      </c>
      <c r="X229" s="2">
        <v>11740.470902901699</v>
      </c>
      <c r="Y229" s="2">
        <v>11808.9901022788</v>
      </c>
      <c r="Z229" s="2">
        <v>11888.885604801701</v>
      </c>
      <c r="AA229" s="2">
        <v>12060.300875221301</v>
      </c>
      <c r="AB229" s="2">
        <v>12187.946054510499</v>
      </c>
      <c r="AC229" s="2">
        <v>12376.7758012125</v>
      </c>
      <c r="AD229" s="2">
        <v>12728.740203827499</v>
      </c>
      <c r="AE229" s="2">
        <v>12969.474425660001</v>
      </c>
      <c r="AF229" s="2">
        <v>13241.0437926551</v>
      </c>
      <c r="AG229" s="2">
        <v>13556.6612939304</v>
      </c>
      <c r="AH229" s="2">
        <v>14002.818138771099</v>
      </c>
      <c r="AI229" s="2">
        <v>14382.0776022806</v>
      </c>
      <c r="AJ229" s="2">
        <v>14789.8113911895</v>
      </c>
      <c r="AK229" s="2">
        <v>15152.307302391</v>
      </c>
      <c r="AL229" s="2">
        <v>15522.4803076434</v>
      </c>
      <c r="AM229" s="2">
        <v>15884.5257393753</v>
      </c>
      <c r="AN229" s="2">
        <v>16693.082750368801</v>
      </c>
      <c r="AO229" s="2">
        <v>17488.490103762299</v>
      </c>
      <c r="AP229" s="2">
        <v>18401.1448274713</v>
      </c>
      <c r="AQ229" s="2">
        <v>19226.492970332602</v>
      </c>
      <c r="AR229" s="2"/>
      <c r="AS229" s="2"/>
      <c r="AT229" s="2"/>
      <c r="AU229" s="2"/>
      <c r="AV229" s="2"/>
      <c r="AW229" s="2"/>
      <c r="AX229" s="2"/>
      <c r="AY229" s="2"/>
      <c r="AZ229" s="2"/>
      <c r="BA229" s="2"/>
      <c r="BB229" s="2"/>
      <c r="BC229" s="2"/>
      <c r="BD229" s="2"/>
      <c r="BE229" s="2"/>
      <c r="BF229" s="2"/>
      <c r="BG229" s="2"/>
      <c r="BH229" s="2"/>
    </row>
    <row r="230" spans="1:60">
      <c r="A230" t="s">
        <v>196</v>
      </c>
      <c r="B230" t="s">
        <v>416</v>
      </c>
      <c r="C230" s="2">
        <v>6393</v>
      </c>
      <c r="D230" s="2">
        <v>6368</v>
      </c>
      <c r="E230" s="2">
        <v>6265</v>
      </c>
      <c r="F230" s="2">
        <v>6187</v>
      </c>
      <c r="G230" s="2">
        <v>6122</v>
      </c>
      <c r="H230" s="2">
        <v>6101</v>
      </c>
      <c r="I230" s="2">
        <v>6124</v>
      </c>
      <c r="J230" s="2">
        <v>6240</v>
      </c>
      <c r="K230" s="2">
        <v>6359</v>
      </c>
      <c r="L230" s="2">
        <v>6442</v>
      </c>
      <c r="M230" s="2">
        <v>6513</v>
      </c>
      <c r="N230" s="2">
        <v>6485</v>
      </c>
      <c r="O230" s="2">
        <v>6465</v>
      </c>
      <c r="P230" s="2">
        <v>6438</v>
      </c>
      <c r="Q230" s="2">
        <v>6410</v>
      </c>
      <c r="R230" s="2">
        <v>6389</v>
      </c>
      <c r="S230" s="2">
        <v>6347</v>
      </c>
      <c r="T230" s="2">
        <v>6303</v>
      </c>
      <c r="U230" s="2">
        <v>6269</v>
      </c>
      <c r="V230" s="2">
        <v>6319</v>
      </c>
      <c r="W230" s="2">
        <v>6279.18571996637</v>
      </c>
      <c r="X230" s="2">
        <v>6243.2320186511697</v>
      </c>
      <c r="Y230" s="2">
        <v>6217.9247896080096</v>
      </c>
      <c r="Z230" s="2">
        <v>6201.3653063764204</v>
      </c>
      <c r="AA230" s="2">
        <v>6193.62918354049</v>
      </c>
      <c r="AB230" s="2">
        <v>6185.2930296925497</v>
      </c>
      <c r="AC230" s="2">
        <v>6175.8910829262704</v>
      </c>
      <c r="AD230" s="2">
        <v>6165.2329065518097</v>
      </c>
      <c r="AE230" s="2">
        <v>6153.4182620960601</v>
      </c>
      <c r="AF230" s="2">
        <v>6141.9556003890502</v>
      </c>
      <c r="AG230" s="2">
        <v>6131.0174552068802</v>
      </c>
      <c r="AH230" s="2">
        <v>6120.1462615123301</v>
      </c>
      <c r="AI230" s="2">
        <v>6109.5219827045103</v>
      </c>
      <c r="AJ230" s="2">
        <v>6099.19301505162</v>
      </c>
      <c r="AK230" s="2">
        <v>6089.2157122250201</v>
      </c>
      <c r="AL230" s="2">
        <v>6079.6166412358498</v>
      </c>
      <c r="AM230" s="2">
        <v>6070.3504900092003</v>
      </c>
      <c r="AN230" s="2">
        <v>6061.4562580641305</v>
      </c>
      <c r="AO230" s="2">
        <v>6052.9806133872398</v>
      </c>
      <c r="AP230" s="2">
        <v>6044.9513537878202</v>
      </c>
      <c r="AQ230" s="2">
        <v>6037.3407001982196</v>
      </c>
      <c r="AR230" s="2"/>
      <c r="AS230" s="2"/>
      <c r="AT230" s="2"/>
      <c r="AU230" s="2"/>
      <c r="AV230" s="2"/>
      <c r="AW230" s="2"/>
      <c r="AX230" s="2"/>
      <c r="AY230" s="2"/>
      <c r="AZ230" s="2"/>
      <c r="BA230" s="2"/>
      <c r="BB230" s="2"/>
      <c r="BC230" s="2"/>
      <c r="BD230" s="2"/>
      <c r="BE230" s="2"/>
      <c r="BF230" s="2"/>
      <c r="BG230" s="2"/>
      <c r="BH230" s="2"/>
    </row>
    <row r="231" spans="1:60">
      <c r="A231" t="s">
        <v>196</v>
      </c>
      <c r="B231" t="s">
        <v>417</v>
      </c>
      <c r="C231" s="2">
        <v>16548</v>
      </c>
      <c r="D231" s="2">
        <v>16837</v>
      </c>
      <c r="E231" s="2">
        <v>17289</v>
      </c>
      <c r="F231" s="2">
        <v>18048</v>
      </c>
      <c r="G231" s="2">
        <v>18389</v>
      </c>
      <c r="H231" s="2">
        <v>18774</v>
      </c>
      <c r="I231" s="2">
        <v>18957</v>
      </c>
      <c r="J231" s="2">
        <v>19033</v>
      </c>
      <c r="K231" s="2">
        <v>19348</v>
      </c>
      <c r="L231" s="2">
        <v>19409</v>
      </c>
      <c r="M231" s="2">
        <v>19612</v>
      </c>
      <c r="N231" s="2">
        <v>20247</v>
      </c>
      <c r="O231" s="2">
        <v>20763</v>
      </c>
      <c r="P231" s="2">
        <v>21420</v>
      </c>
      <c r="Q231" s="2">
        <v>22055</v>
      </c>
      <c r="R231" s="2">
        <v>22773</v>
      </c>
      <c r="S231" s="2">
        <v>23697</v>
      </c>
      <c r="T231" s="2">
        <v>24223</v>
      </c>
      <c r="U231" s="2">
        <v>24410</v>
      </c>
      <c r="V231" s="2">
        <v>24386</v>
      </c>
      <c r="W231" s="2">
        <v>23641.339321304102</v>
      </c>
      <c r="X231" s="2">
        <v>22806.828347239501</v>
      </c>
      <c r="Y231" s="2">
        <v>22408.721878523898</v>
      </c>
      <c r="Z231" s="2">
        <v>22371.9929274799</v>
      </c>
      <c r="AA231" s="2">
        <v>22719.198950813799</v>
      </c>
      <c r="AB231" s="2">
        <v>23106.6148777981</v>
      </c>
      <c r="AC231" s="2">
        <v>23417.237610902099</v>
      </c>
      <c r="AD231" s="2">
        <v>23756.222042241399</v>
      </c>
      <c r="AE231" s="2">
        <v>24111.009681942702</v>
      </c>
      <c r="AF231" s="2">
        <v>24524.201650868199</v>
      </c>
      <c r="AG231" s="2">
        <v>24996.636806618</v>
      </c>
      <c r="AH231" s="2">
        <v>25499.522568574201</v>
      </c>
      <c r="AI231" s="2">
        <v>26016.026403949301</v>
      </c>
      <c r="AJ231" s="2">
        <v>26557.3678035599</v>
      </c>
      <c r="AK231" s="2">
        <v>27127.626082171999</v>
      </c>
      <c r="AL231" s="2">
        <v>27760.020194884499</v>
      </c>
      <c r="AM231" s="2">
        <v>28458.323726287999</v>
      </c>
      <c r="AN231" s="2">
        <v>29186.999579895601</v>
      </c>
      <c r="AO231" s="2">
        <v>29918.601179132002</v>
      </c>
      <c r="AP231" s="2">
        <v>30669.515472135699</v>
      </c>
      <c r="AQ231" s="2">
        <v>31464.301899049198</v>
      </c>
      <c r="AR231" s="2"/>
      <c r="AS231" s="2"/>
      <c r="AT231" s="2"/>
      <c r="AU231" s="2"/>
      <c r="AV231" s="2"/>
      <c r="AW231" s="2"/>
      <c r="AX231" s="2"/>
      <c r="AY231" s="2"/>
      <c r="AZ231" s="2"/>
      <c r="BA231" s="2"/>
      <c r="BB231" s="2"/>
      <c r="BC231" s="2"/>
      <c r="BD231" s="2"/>
      <c r="BE231" s="2"/>
      <c r="BF231" s="2"/>
      <c r="BG231" s="2"/>
      <c r="BH231" s="2"/>
    </row>
    <row r="232" spans="1:60">
      <c r="A232" t="s">
        <v>196</v>
      </c>
      <c r="B232" t="s">
        <v>418</v>
      </c>
      <c r="C232" s="2">
        <v>9310</v>
      </c>
      <c r="D232" s="2">
        <v>10429</v>
      </c>
      <c r="E232" s="2">
        <v>11094</v>
      </c>
      <c r="F232" s="2">
        <v>11690</v>
      </c>
      <c r="G232" s="2">
        <v>12303</v>
      </c>
      <c r="H232" s="2">
        <v>13008</v>
      </c>
      <c r="I232" s="2">
        <v>13655</v>
      </c>
      <c r="J232" s="2">
        <v>14252</v>
      </c>
      <c r="K232" s="2">
        <v>14928</v>
      </c>
      <c r="L232" s="2">
        <v>15223</v>
      </c>
      <c r="M232" s="2">
        <v>15465</v>
      </c>
      <c r="N232" s="2">
        <v>15949</v>
      </c>
      <c r="O232" s="2">
        <v>16494</v>
      </c>
      <c r="P232" s="2">
        <v>16934</v>
      </c>
      <c r="Q232" s="2">
        <v>17493</v>
      </c>
      <c r="R232" s="2">
        <v>18231</v>
      </c>
      <c r="S232" s="2">
        <v>19222</v>
      </c>
      <c r="T232" s="2">
        <v>20526</v>
      </c>
      <c r="U232" s="2">
        <v>21616</v>
      </c>
      <c r="V232" s="2">
        <v>22552</v>
      </c>
      <c r="W232" s="2">
        <v>22643.2467728722</v>
      </c>
      <c r="X232" s="2">
        <v>22872.165716589901</v>
      </c>
      <c r="Y232" s="2">
        <v>23116.989827580001</v>
      </c>
      <c r="Z232" s="2">
        <v>23547.972919148498</v>
      </c>
      <c r="AA232" s="2">
        <v>24038.1291278383</v>
      </c>
      <c r="AB232" s="2">
        <v>24415.121857371301</v>
      </c>
      <c r="AC232" s="2">
        <v>24812.665216124002</v>
      </c>
      <c r="AD232" s="2">
        <v>25268.696804818199</v>
      </c>
      <c r="AE232" s="2">
        <v>25730.615873018101</v>
      </c>
      <c r="AF232" s="2">
        <v>26060.468358648599</v>
      </c>
      <c r="AG232" s="2">
        <v>26229.335950598001</v>
      </c>
      <c r="AH232" s="2">
        <v>26358.6120935865</v>
      </c>
      <c r="AI232" s="2">
        <v>26502.144432227102</v>
      </c>
      <c r="AJ232" s="2">
        <v>26523.102055682899</v>
      </c>
      <c r="AK232" s="2">
        <v>26544.979421266002</v>
      </c>
      <c r="AL232" s="2">
        <v>26567.632490031101</v>
      </c>
      <c r="AM232" s="2">
        <v>26589.841390133399</v>
      </c>
      <c r="AN232" s="2">
        <v>26613.220229766201</v>
      </c>
      <c r="AO232" s="2">
        <v>26636.3514336423</v>
      </c>
      <c r="AP232" s="2">
        <v>26660.126777703001</v>
      </c>
      <c r="AQ232" s="2">
        <v>26684.666906112401</v>
      </c>
      <c r="AR232" s="2"/>
      <c r="AS232" s="2"/>
      <c r="AT232" s="2"/>
      <c r="AU232" s="2"/>
      <c r="AV232" s="2"/>
      <c r="AW232" s="2"/>
      <c r="AX232" s="2"/>
      <c r="AY232" s="2"/>
      <c r="AZ232" s="2"/>
      <c r="BA232" s="2"/>
      <c r="BB232" s="2"/>
      <c r="BC232" s="2"/>
      <c r="BD232" s="2"/>
      <c r="BE232" s="2"/>
      <c r="BF232" s="2"/>
      <c r="BG232" s="2"/>
      <c r="BH232" s="2"/>
    </row>
    <row r="233" spans="1:60">
      <c r="A233" t="s">
        <v>196</v>
      </c>
      <c r="B233" t="s">
        <v>419</v>
      </c>
      <c r="C233" s="2">
        <v>18618</v>
      </c>
      <c r="D233" s="2">
        <v>18545</v>
      </c>
      <c r="E233" s="2">
        <v>18411</v>
      </c>
      <c r="F233" s="2">
        <v>18456</v>
      </c>
      <c r="G233" s="2">
        <v>18587</v>
      </c>
      <c r="H233" s="2">
        <v>18818</v>
      </c>
      <c r="I233" s="2">
        <v>19068</v>
      </c>
      <c r="J233" s="2">
        <v>19477</v>
      </c>
      <c r="K233" s="2">
        <v>19747</v>
      </c>
      <c r="L233" s="2">
        <v>19904</v>
      </c>
      <c r="M233" s="2">
        <v>20139</v>
      </c>
      <c r="N233" s="2">
        <v>20421</v>
      </c>
      <c r="O233" s="2">
        <v>20821</v>
      </c>
      <c r="P233" s="2">
        <v>21240</v>
      </c>
      <c r="Q233" s="2">
        <v>21555</v>
      </c>
      <c r="R233" s="2">
        <v>21825</v>
      </c>
      <c r="S233" s="2">
        <v>22110</v>
      </c>
      <c r="T233" s="2">
        <v>22237</v>
      </c>
      <c r="U233" s="2">
        <v>22531</v>
      </c>
      <c r="V233" s="2">
        <v>22543</v>
      </c>
      <c r="W233" s="2">
        <v>22635.652662878601</v>
      </c>
      <c r="X233" s="2">
        <v>22679.948094015599</v>
      </c>
      <c r="Y233" s="2">
        <v>22754.213339570801</v>
      </c>
      <c r="Z233" s="2">
        <v>22872.487730839301</v>
      </c>
      <c r="AA233" s="2">
        <v>23077.286123780999</v>
      </c>
      <c r="AB233" s="2">
        <v>23377.797959982599</v>
      </c>
      <c r="AC233" s="2">
        <v>24000.002446933999</v>
      </c>
      <c r="AD233" s="2">
        <v>24626.1634024837</v>
      </c>
      <c r="AE233" s="2">
        <v>25286.178233287101</v>
      </c>
      <c r="AF233" s="2">
        <v>25605.1714784547</v>
      </c>
      <c r="AG233" s="2">
        <v>25799.472534488799</v>
      </c>
      <c r="AH233" s="2">
        <v>25994.207544183399</v>
      </c>
      <c r="AI233" s="2">
        <v>26201.271834849002</v>
      </c>
      <c r="AJ233" s="2">
        <v>26397.5772966851</v>
      </c>
      <c r="AK233" s="2">
        <v>26602.497769677499</v>
      </c>
      <c r="AL233" s="2">
        <v>26814.6841212162</v>
      </c>
      <c r="AM233" s="2">
        <v>26975.828825182401</v>
      </c>
      <c r="AN233" s="2">
        <v>27092.207309643702</v>
      </c>
      <c r="AO233" s="2">
        <v>27207.353103474401</v>
      </c>
      <c r="AP233" s="2">
        <v>27325.705376010501</v>
      </c>
      <c r="AQ233" s="2">
        <v>27447.8647018755</v>
      </c>
      <c r="AR233" s="2"/>
      <c r="AS233" s="2"/>
      <c r="AT233" s="2"/>
      <c r="AU233" s="2"/>
      <c r="AV233" s="2"/>
      <c r="AW233" s="2"/>
      <c r="AX233" s="2"/>
      <c r="AY233" s="2"/>
      <c r="AZ233" s="2"/>
      <c r="BA233" s="2"/>
      <c r="BB233" s="2"/>
      <c r="BC233" s="2"/>
      <c r="BD233" s="2"/>
      <c r="BE233" s="2"/>
      <c r="BF233" s="2"/>
      <c r="BG233" s="2"/>
      <c r="BH233" s="2"/>
    </row>
    <row r="234" spans="1:60">
      <c r="A234" t="s">
        <v>196</v>
      </c>
      <c r="B234" t="s">
        <v>420</v>
      </c>
      <c r="C234" s="2">
        <v>4085</v>
      </c>
      <c r="D234" s="2">
        <v>4052</v>
      </c>
      <c r="E234" s="2">
        <v>4061</v>
      </c>
      <c r="F234" s="2">
        <v>4066</v>
      </c>
      <c r="G234" s="2">
        <v>4106</v>
      </c>
      <c r="H234" s="2">
        <v>4132</v>
      </c>
      <c r="I234" s="2">
        <v>4178</v>
      </c>
      <c r="J234" s="2">
        <v>4237</v>
      </c>
      <c r="K234" s="2">
        <v>4263</v>
      </c>
      <c r="L234" s="2">
        <v>4295</v>
      </c>
      <c r="M234" s="2">
        <v>4351</v>
      </c>
      <c r="N234" s="2">
        <v>4335</v>
      </c>
      <c r="O234" s="2">
        <v>4323</v>
      </c>
      <c r="P234" s="2">
        <v>4306</v>
      </c>
      <c r="Q234" s="2">
        <v>4289</v>
      </c>
      <c r="R234" s="2">
        <v>4272</v>
      </c>
      <c r="S234" s="2">
        <v>4270</v>
      </c>
      <c r="T234" s="2">
        <v>4254</v>
      </c>
      <c r="U234" s="2">
        <v>4246</v>
      </c>
      <c r="V234" s="2">
        <v>4231</v>
      </c>
      <c r="W234" s="2">
        <v>4230.61758334568</v>
      </c>
      <c r="X234" s="2">
        <v>4230.6175833593998</v>
      </c>
      <c r="Y234" s="2">
        <v>4232.5496113825402</v>
      </c>
      <c r="Z234" s="2">
        <v>4233.9620770149704</v>
      </c>
      <c r="AA234" s="2">
        <v>4245.81907418432</v>
      </c>
      <c r="AB234" s="2">
        <v>4258.4455113960003</v>
      </c>
      <c r="AC234" s="2">
        <v>4272.4840191379699</v>
      </c>
      <c r="AD234" s="2">
        <v>4286.4574860680896</v>
      </c>
      <c r="AE234" s="2">
        <v>4300.7859914236096</v>
      </c>
      <c r="AF234" s="2">
        <v>4316.9498034901699</v>
      </c>
      <c r="AG234" s="2">
        <v>4334.0301801960704</v>
      </c>
      <c r="AH234" s="2">
        <v>4351.7435558678699</v>
      </c>
      <c r="AI234" s="2">
        <v>4369.8084180947999</v>
      </c>
      <c r="AJ234" s="2">
        <v>4389.2295676438798</v>
      </c>
      <c r="AK234" s="2">
        <v>4407.2143800794702</v>
      </c>
      <c r="AL234" s="2">
        <v>4429.2470850357604</v>
      </c>
      <c r="AM234" s="2">
        <v>4450.7960365643303</v>
      </c>
      <c r="AN234" s="2">
        <v>4474.8788232022498</v>
      </c>
      <c r="AO234" s="2">
        <v>4498.5699499888196</v>
      </c>
      <c r="AP234" s="2">
        <v>4525.7532712459397</v>
      </c>
      <c r="AQ234" s="2">
        <v>4550.3361800196399</v>
      </c>
      <c r="AR234" s="2"/>
      <c r="AS234" s="2"/>
      <c r="AT234" s="2"/>
      <c r="AU234" s="2"/>
      <c r="AV234" s="2"/>
      <c r="AW234" s="2"/>
      <c r="AX234" s="2"/>
      <c r="AY234" s="2"/>
      <c r="AZ234" s="2"/>
      <c r="BA234" s="2"/>
      <c r="BB234" s="2"/>
      <c r="BC234" s="2"/>
      <c r="BD234" s="2"/>
      <c r="BE234" s="2"/>
      <c r="BF234" s="2"/>
      <c r="BG234" s="2"/>
      <c r="BH234" s="2"/>
    </row>
    <row r="235" spans="1:60">
      <c r="A235" t="s">
        <v>196</v>
      </c>
      <c r="B235" t="s">
        <v>421</v>
      </c>
      <c r="C235" s="2">
        <v>15601</v>
      </c>
      <c r="D235" s="2">
        <v>15530</v>
      </c>
      <c r="E235" s="2">
        <v>15454</v>
      </c>
      <c r="F235" s="2">
        <v>15355</v>
      </c>
      <c r="G235" s="2">
        <v>15195</v>
      </c>
      <c r="H235" s="2">
        <v>15117</v>
      </c>
      <c r="I235" s="2">
        <v>15272</v>
      </c>
      <c r="J235" s="2">
        <v>15645</v>
      </c>
      <c r="K235" s="2">
        <v>16062</v>
      </c>
      <c r="L235" s="2">
        <v>16307</v>
      </c>
      <c r="M235" s="2">
        <v>16460</v>
      </c>
      <c r="N235" s="2">
        <v>16566</v>
      </c>
      <c r="O235" s="2">
        <v>16688</v>
      </c>
      <c r="P235" s="2">
        <v>16795</v>
      </c>
      <c r="Q235" s="2">
        <v>16902</v>
      </c>
      <c r="R235" s="2">
        <v>17013</v>
      </c>
      <c r="S235" s="2">
        <v>17212</v>
      </c>
      <c r="T235" s="2">
        <v>17313</v>
      </c>
      <c r="U235" s="2">
        <v>17663</v>
      </c>
      <c r="V235" s="2">
        <v>17731</v>
      </c>
      <c r="W235" s="2">
        <v>17714.107289992298</v>
      </c>
      <c r="X235" s="2">
        <v>17716.499666862601</v>
      </c>
      <c r="Y235" s="2">
        <v>17749.310270724</v>
      </c>
      <c r="Z235" s="2">
        <v>17817.364182496702</v>
      </c>
      <c r="AA235" s="2">
        <v>17917.879911689401</v>
      </c>
      <c r="AB235" s="2">
        <v>17954.959723324799</v>
      </c>
      <c r="AC235" s="2">
        <v>17990.618013986899</v>
      </c>
      <c r="AD235" s="2">
        <v>18024.4688555428</v>
      </c>
      <c r="AE235" s="2">
        <v>18058.969290312099</v>
      </c>
      <c r="AF235" s="2">
        <v>18097.888819199899</v>
      </c>
      <c r="AG235" s="2">
        <v>18139.015258374999</v>
      </c>
      <c r="AH235" s="2">
        <v>18181.6658336451</v>
      </c>
      <c r="AI235" s="2">
        <v>18225.162735014401</v>
      </c>
      <c r="AJ235" s="2">
        <v>18271.925327070701</v>
      </c>
      <c r="AK235" s="2">
        <v>18314.294459615299</v>
      </c>
      <c r="AL235" s="2">
        <v>18318.170164797099</v>
      </c>
      <c r="AM235" s="2">
        <v>18321.960776395899</v>
      </c>
      <c r="AN235" s="2">
        <v>18326.197104490599</v>
      </c>
      <c r="AO235" s="2">
        <v>18330.3645252809</v>
      </c>
      <c r="AP235" s="2">
        <v>18335.146193076202</v>
      </c>
      <c r="AQ235" s="2">
        <v>18339.470496827002</v>
      </c>
      <c r="AR235" s="2"/>
      <c r="AS235" s="2"/>
      <c r="AT235" s="2"/>
      <c r="AU235" s="2"/>
      <c r="AV235" s="2"/>
      <c r="AW235" s="2"/>
      <c r="AX235" s="2"/>
      <c r="AY235" s="2"/>
      <c r="AZ235" s="2"/>
      <c r="BA235" s="2"/>
      <c r="BB235" s="2"/>
      <c r="BC235" s="2"/>
      <c r="BD235" s="2"/>
      <c r="BE235" s="2"/>
      <c r="BF235" s="2"/>
      <c r="BG235" s="2"/>
      <c r="BH235" s="2"/>
    </row>
    <row r="236" spans="1:60">
      <c r="A236" t="s">
        <v>196</v>
      </c>
      <c r="B236" t="s">
        <v>422</v>
      </c>
      <c r="C236" s="2">
        <v>11390</v>
      </c>
      <c r="D236" s="2">
        <v>12035</v>
      </c>
      <c r="E236" s="2">
        <v>14006</v>
      </c>
      <c r="F236" s="2">
        <v>15307</v>
      </c>
      <c r="G236" s="2">
        <v>16166</v>
      </c>
      <c r="H236" s="2">
        <v>17516</v>
      </c>
      <c r="I236" s="2">
        <v>18177</v>
      </c>
      <c r="J236" s="2">
        <v>19304</v>
      </c>
      <c r="K236" s="2">
        <v>19931</v>
      </c>
      <c r="L236" s="2">
        <v>20459</v>
      </c>
      <c r="M236" s="2">
        <v>20239</v>
      </c>
      <c r="N236" s="2">
        <v>20823</v>
      </c>
      <c r="O236" s="2">
        <v>21416</v>
      </c>
      <c r="P236" s="2">
        <v>21996</v>
      </c>
      <c r="Q236" s="2">
        <v>22498</v>
      </c>
      <c r="R236" s="2">
        <v>23112</v>
      </c>
      <c r="S236" s="2">
        <v>24151</v>
      </c>
      <c r="T236" s="2">
        <v>24638</v>
      </c>
      <c r="U236" s="2">
        <v>24752</v>
      </c>
      <c r="V236" s="2">
        <v>24661</v>
      </c>
      <c r="W236" s="2">
        <v>24410.078615728002</v>
      </c>
      <c r="X236" s="2">
        <v>24255.8300066023</v>
      </c>
      <c r="Y236" s="2">
        <v>24045.494616821699</v>
      </c>
      <c r="Z236" s="2">
        <v>24035.761585180699</v>
      </c>
      <c r="AA236" s="2">
        <v>24116.626926533499</v>
      </c>
      <c r="AB236" s="2">
        <v>24465.630743861399</v>
      </c>
      <c r="AC236" s="2">
        <v>24784.5709982183</v>
      </c>
      <c r="AD236" s="2">
        <v>25242.701678478399</v>
      </c>
      <c r="AE236" s="2">
        <v>25720.1965958902</v>
      </c>
      <c r="AF236" s="2">
        <v>26266.374569204501</v>
      </c>
      <c r="AG236" s="2">
        <v>26868.4436536373</v>
      </c>
      <c r="AH236" s="2">
        <v>27509.3188567137</v>
      </c>
      <c r="AI236" s="2">
        <v>28167.548950680601</v>
      </c>
      <c r="AJ236" s="2">
        <v>28945.832371374701</v>
      </c>
      <c r="AK236" s="2">
        <v>29765.689397153401</v>
      </c>
      <c r="AL236" s="2">
        <v>30459.762017196201</v>
      </c>
      <c r="AM236" s="2">
        <v>30850.4536982711</v>
      </c>
      <c r="AN236" s="2">
        <v>31258.138336287699</v>
      </c>
      <c r="AO236" s="2">
        <v>31667.459854277498</v>
      </c>
      <c r="AP236" s="2">
        <v>32087.586599646798</v>
      </c>
      <c r="AQ236" s="2">
        <v>32532.2591667825</v>
      </c>
      <c r="AR236" s="2"/>
      <c r="AS236" s="2"/>
      <c r="AT236" s="2"/>
      <c r="AU236" s="2"/>
      <c r="AV236" s="2"/>
      <c r="AW236" s="2"/>
      <c r="AX236" s="2"/>
      <c r="AY236" s="2"/>
      <c r="AZ236" s="2"/>
      <c r="BA236" s="2"/>
      <c r="BB236" s="2"/>
      <c r="BC236" s="2"/>
      <c r="BD236" s="2"/>
      <c r="BE236" s="2"/>
      <c r="BF236" s="2"/>
      <c r="BG236" s="2"/>
      <c r="BH236" s="2"/>
    </row>
    <row r="237" spans="1:60">
      <c r="A237" t="s">
        <v>196</v>
      </c>
      <c r="B237" t="s">
        <v>423</v>
      </c>
      <c r="C237" s="2">
        <v>19430</v>
      </c>
      <c r="D237" s="2">
        <v>19905</v>
      </c>
      <c r="E237" s="2">
        <v>20273</v>
      </c>
      <c r="F237" s="2">
        <v>20726</v>
      </c>
      <c r="G237" s="2">
        <v>21048</v>
      </c>
      <c r="H237" s="2">
        <v>21395</v>
      </c>
      <c r="I237" s="2">
        <v>21689</v>
      </c>
      <c r="J237" s="2">
        <v>22140</v>
      </c>
      <c r="K237" s="2">
        <v>22456</v>
      </c>
      <c r="L237" s="2">
        <v>22770</v>
      </c>
      <c r="M237" s="2">
        <v>22939</v>
      </c>
      <c r="N237" s="2">
        <v>23041</v>
      </c>
      <c r="O237" s="2">
        <v>23160</v>
      </c>
      <c r="P237" s="2">
        <v>23309</v>
      </c>
      <c r="Q237" s="2">
        <v>23480</v>
      </c>
      <c r="R237" s="2">
        <v>23687</v>
      </c>
      <c r="S237" s="2">
        <v>24085</v>
      </c>
      <c r="T237" s="2">
        <v>24252</v>
      </c>
      <c r="U237" s="2">
        <v>24383</v>
      </c>
      <c r="V237" s="2">
        <v>24558</v>
      </c>
      <c r="W237" s="2">
        <v>24527.976644740102</v>
      </c>
      <c r="X237" s="2">
        <v>24533.390899099799</v>
      </c>
      <c r="Y237" s="2">
        <v>24783.9095140104</v>
      </c>
      <c r="Z237" s="2">
        <v>24847.7161100669</v>
      </c>
      <c r="AA237" s="2">
        <v>24884.013254155401</v>
      </c>
      <c r="AB237" s="2">
        <v>24914.673820354899</v>
      </c>
      <c r="AC237" s="2">
        <v>25057.865452328799</v>
      </c>
      <c r="AD237" s="2">
        <v>25200.393709358199</v>
      </c>
      <c r="AE237" s="2">
        <v>25346.5432962798</v>
      </c>
      <c r="AF237" s="2">
        <v>25410.403220284101</v>
      </c>
      <c r="AG237" s="2">
        <v>25477.884298163699</v>
      </c>
      <c r="AH237" s="2">
        <v>25547.866200731201</v>
      </c>
      <c r="AI237" s="2">
        <v>25619.236770302599</v>
      </c>
      <c r="AJ237" s="2">
        <v>25695.965748667299</v>
      </c>
      <c r="AK237" s="2">
        <v>25767.0200523159</v>
      </c>
      <c r="AL237" s="2">
        <v>25854.066753475901</v>
      </c>
      <c r="AM237" s="2">
        <v>25939.202245632601</v>
      </c>
      <c r="AN237" s="2">
        <v>26034.348400383002</v>
      </c>
      <c r="AO237" s="2">
        <v>26127.947168228999</v>
      </c>
      <c r="AP237" s="2">
        <v>26235.342918914201</v>
      </c>
      <c r="AQ237" s="2">
        <v>26332.464954429601</v>
      </c>
      <c r="AR237" s="2"/>
      <c r="AS237" s="2"/>
      <c r="AT237" s="2"/>
      <c r="AU237" s="2"/>
      <c r="AV237" s="2"/>
      <c r="AW237" s="2"/>
      <c r="AX237" s="2"/>
      <c r="AY237" s="2"/>
      <c r="AZ237" s="2"/>
      <c r="BA237" s="2"/>
      <c r="BB237" s="2"/>
      <c r="BC237" s="2"/>
      <c r="BD237" s="2"/>
      <c r="BE237" s="2"/>
      <c r="BF237" s="2"/>
      <c r="BG237" s="2"/>
      <c r="BH237" s="2"/>
    </row>
    <row r="238" spans="1:60">
      <c r="A238" t="s">
        <v>196</v>
      </c>
      <c r="B238" t="s">
        <v>424</v>
      </c>
      <c r="C238" s="2">
        <v>15829</v>
      </c>
      <c r="D238" s="2">
        <v>15760</v>
      </c>
      <c r="E238" s="2">
        <v>15726</v>
      </c>
      <c r="F238" s="2">
        <v>15717</v>
      </c>
      <c r="G238" s="2">
        <v>15780</v>
      </c>
      <c r="H238" s="2">
        <v>15829</v>
      </c>
      <c r="I238" s="2">
        <v>16428</v>
      </c>
      <c r="J238" s="2">
        <v>16826</v>
      </c>
      <c r="K238" s="2">
        <v>17101</v>
      </c>
      <c r="L238" s="2">
        <v>17213</v>
      </c>
      <c r="M238" s="2">
        <v>17268</v>
      </c>
      <c r="N238" s="2">
        <v>17383</v>
      </c>
      <c r="O238" s="2">
        <v>17530</v>
      </c>
      <c r="P238" s="2">
        <v>17652</v>
      </c>
      <c r="Q238" s="2">
        <v>17757</v>
      </c>
      <c r="R238" s="2">
        <v>17849</v>
      </c>
      <c r="S238" s="2">
        <v>18038</v>
      </c>
      <c r="T238" s="2">
        <v>18022</v>
      </c>
      <c r="U238" s="2">
        <v>18046</v>
      </c>
      <c r="V238" s="2">
        <v>17990</v>
      </c>
      <c r="W238" s="2">
        <v>17947.836760923699</v>
      </c>
      <c r="X238" s="2">
        <v>17953.160208539601</v>
      </c>
      <c r="Y238" s="2">
        <v>17912.475794263501</v>
      </c>
      <c r="Z238" s="2">
        <v>17908.4272357921</v>
      </c>
      <c r="AA238" s="2">
        <v>17939.925053365001</v>
      </c>
      <c r="AB238" s="2">
        <v>17969.683993841401</v>
      </c>
      <c r="AC238" s="2">
        <v>17998.112915248799</v>
      </c>
      <c r="AD238" s="2">
        <v>18044.542298250701</v>
      </c>
      <c r="AE238" s="2">
        <v>18093.1361547628</v>
      </c>
      <c r="AF238" s="2">
        <v>18149.7988213676</v>
      </c>
      <c r="AG238" s="2">
        <v>18214.8839331198</v>
      </c>
      <c r="AH238" s="2">
        <v>18261.1777335599</v>
      </c>
      <c r="AI238" s="2">
        <v>18308.725147834699</v>
      </c>
      <c r="AJ238" s="2">
        <v>18358.5590156088</v>
      </c>
      <c r="AK238" s="2">
        <v>18411.054859185999</v>
      </c>
      <c r="AL238" s="2">
        <v>18472.999420900502</v>
      </c>
      <c r="AM238" s="2">
        <v>18530.0467331371</v>
      </c>
      <c r="AN238" s="2">
        <v>18571.341524891799</v>
      </c>
      <c r="AO238" s="2">
        <v>18612.802129890399</v>
      </c>
      <c r="AP238" s="2">
        <v>18655.357201204599</v>
      </c>
      <c r="AQ238" s="2">
        <v>18700.398527862999</v>
      </c>
      <c r="AR238" s="2"/>
      <c r="AS238" s="2"/>
      <c r="AT238" s="2"/>
      <c r="AU238" s="2"/>
      <c r="AV238" s="2"/>
      <c r="AW238" s="2"/>
      <c r="AX238" s="2"/>
      <c r="AY238" s="2"/>
      <c r="AZ238" s="2"/>
      <c r="BA238" s="2"/>
      <c r="BB238" s="2"/>
      <c r="BC238" s="2"/>
      <c r="BD238" s="2"/>
      <c r="BE238" s="2"/>
      <c r="BF238" s="2"/>
      <c r="BG238" s="2"/>
      <c r="BH238" s="2"/>
    </row>
    <row r="239" spans="1:60">
      <c r="A239" t="s">
        <v>196</v>
      </c>
      <c r="B239" t="s">
        <v>425</v>
      </c>
      <c r="C239" s="2">
        <v>11466</v>
      </c>
      <c r="D239" s="2">
        <v>11500</v>
      </c>
      <c r="E239" s="2">
        <v>11532</v>
      </c>
      <c r="F239" s="2">
        <v>11511</v>
      </c>
      <c r="G239" s="2">
        <v>11510</v>
      </c>
      <c r="H239" s="2">
        <v>11484</v>
      </c>
      <c r="I239" s="2">
        <v>11717</v>
      </c>
      <c r="J239" s="2">
        <v>12036</v>
      </c>
      <c r="K239" s="2">
        <v>12229</v>
      </c>
      <c r="L239" s="2">
        <v>12316</v>
      </c>
      <c r="M239" s="2">
        <v>12363</v>
      </c>
      <c r="N239" s="2">
        <v>12710</v>
      </c>
      <c r="O239" s="2">
        <v>13060</v>
      </c>
      <c r="P239" s="2">
        <v>13398</v>
      </c>
      <c r="Q239" s="2">
        <v>13706</v>
      </c>
      <c r="R239" s="2">
        <v>13959</v>
      </c>
      <c r="S239" s="2">
        <v>14304</v>
      </c>
      <c r="T239" s="2">
        <v>14442</v>
      </c>
      <c r="U239" s="2">
        <v>14525</v>
      </c>
      <c r="V239" s="2">
        <v>14735</v>
      </c>
      <c r="W239" s="2">
        <v>14038.8953309882</v>
      </c>
      <c r="X239" s="2">
        <v>13809.957396722801</v>
      </c>
      <c r="Y239" s="2">
        <v>13690.4912542974</v>
      </c>
      <c r="Z239" s="2">
        <v>13652.8550934134</v>
      </c>
      <c r="AA239" s="2">
        <v>13743.8934370837</v>
      </c>
      <c r="AB239" s="2">
        <v>13848.1538142871</v>
      </c>
      <c r="AC239" s="2">
        <v>13934.6411273331</v>
      </c>
      <c r="AD239" s="2">
        <v>14029.025222328801</v>
      </c>
      <c r="AE239" s="2">
        <v>14127.8093927031</v>
      </c>
      <c r="AF239" s="2">
        <v>14242.9962468474</v>
      </c>
      <c r="AG239" s="2">
        <v>14375.3046868168</v>
      </c>
      <c r="AH239" s="2">
        <v>14535.7391030174</v>
      </c>
      <c r="AI239" s="2">
        <v>14700.518022021901</v>
      </c>
      <c r="AJ239" s="2">
        <v>14873.2208199383</v>
      </c>
      <c r="AK239" s="2">
        <v>15055.148910365901</v>
      </c>
      <c r="AL239" s="2">
        <v>15276.132181548401</v>
      </c>
      <c r="AM239" s="2">
        <v>15507.8083095649</v>
      </c>
      <c r="AN239" s="2">
        <v>15738.0420767735</v>
      </c>
      <c r="AO239" s="2">
        <v>16019.239117433101</v>
      </c>
      <c r="AP239" s="2">
        <v>16301.479318821701</v>
      </c>
      <c r="AQ239" s="2">
        <v>16593.456826997099</v>
      </c>
      <c r="AR239" s="2"/>
      <c r="AS239" s="2"/>
      <c r="AT239" s="2"/>
      <c r="AU239" s="2"/>
      <c r="AV239" s="2"/>
      <c r="AW239" s="2"/>
      <c r="AX239" s="2"/>
      <c r="AY239" s="2"/>
      <c r="AZ239" s="2"/>
      <c r="BA239" s="2"/>
      <c r="BB239" s="2"/>
      <c r="BC239" s="2"/>
      <c r="BD239" s="2"/>
      <c r="BE239" s="2"/>
      <c r="BF239" s="2"/>
      <c r="BG239" s="2"/>
      <c r="BH239" s="2"/>
    </row>
    <row r="240" spans="1:60">
      <c r="A240" t="s">
        <v>196</v>
      </c>
      <c r="B240" t="s">
        <v>426</v>
      </c>
      <c r="C240" s="2">
        <v>14668</v>
      </c>
      <c r="D240" s="2">
        <v>14709</v>
      </c>
      <c r="E240" s="2">
        <v>15018</v>
      </c>
      <c r="F240" s="2">
        <v>15495</v>
      </c>
      <c r="G240" s="2">
        <v>15938</v>
      </c>
      <c r="H240" s="2">
        <v>16601</v>
      </c>
      <c r="I240" s="2">
        <v>16798</v>
      </c>
      <c r="J240" s="2">
        <v>16857</v>
      </c>
      <c r="K240" s="2">
        <v>17036</v>
      </c>
      <c r="L240" s="2">
        <v>17266</v>
      </c>
      <c r="M240" s="2">
        <v>17899</v>
      </c>
      <c r="N240" s="2">
        <v>18872</v>
      </c>
      <c r="O240" s="2">
        <v>19906</v>
      </c>
      <c r="P240" s="2">
        <v>21277</v>
      </c>
      <c r="Q240" s="2">
        <v>22756</v>
      </c>
      <c r="R240" s="2">
        <v>23786</v>
      </c>
      <c r="S240" s="2">
        <v>25231</v>
      </c>
      <c r="T240" s="2">
        <v>26200</v>
      </c>
      <c r="U240" s="2">
        <v>26906</v>
      </c>
      <c r="V240" s="2">
        <v>27363</v>
      </c>
      <c r="W240" s="2">
        <v>26503.768031130101</v>
      </c>
      <c r="X240" s="2">
        <v>25653.921508998599</v>
      </c>
      <c r="Y240" s="2">
        <v>25451.309145813499</v>
      </c>
      <c r="Z240" s="2">
        <v>25428.049257487</v>
      </c>
      <c r="AA240" s="2">
        <v>25548.524892369602</v>
      </c>
      <c r="AB240" s="2">
        <v>25680.570555674902</v>
      </c>
      <c r="AC240" s="2">
        <v>25789.016129338201</v>
      </c>
      <c r="AD240" s="2">
        <v>25907.363421784201</v>
      </c>
      <c r="AE240" s="2">
        <v>26225.520208230999</v>
      </c>
      <c r="AF240" s="2">
        <v>26537.274152068901</v>
      </c>
      <c r="AG240" s="2">
        <v>26682.897591605</v>
      </c>
      <c r="AH240" s="2">
        <v>26837.907123844299</v>
      </c>
      <c r="AI240" s="2">
        <v>26997.114380009902</v>
      </c>
      <c r="AJ240" s="2">
        <v>27163.977621081602</v>
      </c>
      <c r="AK240" s="2">
        <v>27339.754080704701</v>
      </c>
      <c r="AL240" s="2">
        <v>27530.181231962</v>
      </c>
      <c r="AM240" s="2">
        <v>27922.286660690599</v>
      </c>
      <c r="AN240" s="2">
        <v>28331.446537995798</v>
      </c>
      <c r="AO240" s="2">
        <v>28742.249225868101</v>
      </c>
      <c r="AP240" s="2">
        <v>29163.896216567398</v>
      </c>
      <c r="AQ240" s="2">
        <v>29610.177884595701</v>
      </c>
      <c r="AR240" s="2"/>
      <c r="AS240" s="2"/>
      <c r="AT240" s="2"/>
      <c r="AU240" s="2"/>
      <c r="AV240" s="2"/>
      <c r="AW240" s="2"/>
      <c r="AX240" s="2"/>
      <c r="AY240" s="2"/>
      <c r="AZ240" s="2"/>
      <c r="BA240" s="2"/>
      <c r="BB240" s="2"/>
      <c r="BC240" s="2"/>
      <c r="BD240" s="2"/>
      <c r="BE240" s="2"/>
      <c r="BF240" s="2"/>
      <c r="BG240" s="2"/>
      <c r="BH240" s="2"/>
    </row>
    <row r="241" spans="1:60">
      <c r="A241" t="s">
        <v>196</v>
      </c>
      <c r="B241" t="s">
        <v>427</v>
      </c>
      <c r="C241" s="2">
        <v>4484</v>
      </c>
      <c r="D241" s="2">
        <v>4489</v>
      </c>
      <c r="E241" s="2">
        <v>4453</v>
      </c>
      <c r="F241" s="2">
        <v>4488</v>
      </c>
      <c r="G241" s="2">
        <v>4631</v>
      </c>
      <c r="H241" s="2">
        <v>4701</v>
      </c>
      <c r="I241" s="2">
        <v>4875</v>
      </c>
      <c r="J241" s="2">
        <v>4988</v>
      </c>
      <c r="K241" s="2">
        <v>5075</v>
      </c>
      <c r="L241" s="2">
        <v>5090</v>
      </c>
      <c r="M241" s="2">
        <v>5133</v>
      </c>
      <c r="N241" s="2">
        <v>5152</v>
      </c>
      <c r="O241" s="2">
        <v>5173</v>
      </c>
      <c r="P241" s="2">
        <v>5197</v>
      </c>
      <c r="Q241" s="2">
        <v>5213</v>
      </c>
      <c r="R241" s="2">
        <v>5241</v>
      </c>
      <c r="S241" s="2">
        <v>5291</v>
      </c>
      <c r="T241" s="2">
        <v>5351</v>
      </c>
      <c r="U241" s="2">
        <v>5365</v>
      </c>
      <c r="V241" s="2">
        <v>5315</v>
      </c>
      <c r="W241" s="2">
        <v>5316.0193811336803</v>
      </c>
      <c r="X241" s="2">
        <v>5316.3750042554702</v>
      </c>
      <c r="Y241" s="2">
        <v>5321.0890885968902</v>
      </c>
      <c r="Z241" s="2">
        <v>5334.0135335545601</v>
      </c>
      <c r="AA241" s="2">
        <v>5354.9222666976602</v>
      </c>
      <c r="AB241" s="2">
        <v>5495.1986226893496</v>
      </c>
      <c r="AC241" s="2">
        <v>5506.3708603323403</v>
      </c>
      <c r="AD241" s="2">
        <v>5732.8502008531595</v>
      </c>
      <c r="AE241" s="2">
        <v>5744.7013572024398</v>
      </c>
      <c r="AF241" s="2">
        <v>5757.1328389647197</v>
      </c>
      <c r="AG241" s="2">
        <v>6010.7582822199902</v>
      </c>
      <c r="AH241" s="2">
        <v>6023.3773151731903</v>
      </c>
      <c r="AI241" s="2">
        <v>6036.7953002417098</v>
      </c>
      <c r="AJ241" s="2">
        <v>6293.0371481329903</v>
      </c>
      <c r="AK241" s="2">
        <v>6306.3162104946296</v>
      </c>
      <c r="AL241" s="2">
        <v>6320.0661077697496</v>
      </c>
      <c r="AM241" s="2">
        <v>6591.6069007368096</v>
      </c>
      <c r="AN241" s="2">
        <v>6605.7973244313398</v>
      </c>
      <c r="AO241" s="2">
        <v>6619.8374381560598</v>
      </c>
      <c r="AP241" s="2">
        <v>6949.2072863407602</v>
      </c>
      <c r="AQ241" s="2">
        <v>6964.1025854775999</v>
      </c>
      <c r="AR241" s="2"/>
      <c r="AS241" s="2"/>
      <c r="AT241" s="2"/>
      <c r="AU241" s="2"/>
      <c r="AV241" s="2"/>
      <c r="AW241" s="2"/>
      <c r="AX241" s="2"/>
      <c r="AY241" s="2"/>
      <c r="AZ241" s="2"/>
      <c r="BA241" s="2"/>
      <c r="BB241" s="2"/>
      <c r="BC241" s="2"/>
      <c r="BD241" s="2"/>
      <c r="BE241" s="2"/>
      <c r="BF241" s="2"/>
      <c r="BG241" s="2"/>
      <c r="BH241" s="2"/>
    </row>
    <row r="242" spans="1:60">
      <c r="A242" t="s">
        <v>196</v>
      </c>
      <c r="B242" t="s">
        <v>428</v>
      </c>
      <c r="C242" s="2">
        <v>13712</v>
      </c>
      <c r="D242" s="2">
        <v>13796</v>
      </c>
      <c r="E242" s="2">
        <v>13795</v>
      </c>
      <c r="F242" s="2">
        <v>13834</v>
      </c>
      <c r="G242" s="2">
        <v>13959</v>
      </c>
      <c r="H242" s="2">
        <v>14135</v>
      </c>
      <c r="I242" s="2">
        <v>14497</v>
      </c>
      <c r="J242" s="2">
        <v>14762</v>
      </c>
      <c r="K242" s="2">
        <v>15058</v>
      </c>
      <c r="L242" s="2">
        <v>15302</v>
      </c>
      <c r="M242" s="2">
        <v>15516</v>
      </c>
      <c r="N242" s="2">
        <v>15815</v>
      </c>
      <c r="O242" s="2">
        <v>16100</v>
      </c>
      <c r="P242" s="2">
        <v>16399</v>
      </c>
      <c r="Q242" s="2">
        <v>16628</v>
      </c>
      <c r="R242" s="2">
        <v>16832</v>
      </c>
      <c r="S242" s="2">
        <v>17120</v>
      </c>
      <c r="T242" s="2">
        <v>17355</v>
      </c>
      <c r="U242" s="2">
        <v>17642</v>
      </c>
      <c r="V242" s="2">
        <v>17831</v>
      </c>
      <c r="W242" s="2">
        <v>17840.746304359702</v>
      </c>
      <c r="X242" s="2">
        <v>17868.212326758199</v>
      </c>
      <c r="Y242" s="2">
        <v>17908.542420647002</v>
      </c>
      <c r="Z242" s="2">
        <v>17957.8905927829</v>
      </c>
      <c r="AA242" s="2">
        <v>18063.3009144432</v>
      </c>
      <c r="AB242" s="2">
        <v>18128.639760114202</v>
      </c>
      <c r="AC242" s="2">
        <v>18210.899155114599</v>
      </c>
      <c r="AD242" s="2">
        <v>18293.681616261001</v>
      </c>
      <c r="AE242" s="2">
        <v>18380.939779526299</v>
      </c>
      <c r="AF242" s="2">
        <v>18472.470786593702</v>
      </c>
      <c r="AG242" s="2">
        <v>18565.175657364602</v>
      </c>
      <c r="AH242" s="2">
        <v>18658.089476112</v>
      </c>
      <c r="AI242" s="2">
        <v>18756.883946603801</v>
      </c>
      <c r="AJ242" s="2">
        <v>18850.545161103</v>
      </c>
      <c r="AK242" s="2">
        <v>18948.3167666599</v>
      </c>
      <c r="AL242" s="2">
        <v>19049.555064817399</v>
      </c>
      <c r="AM242" s="2">
        <v>19148.808332595501</v>
      </c>
      <c r="AN242" s="2">
        <v>19253.2901415659</v>
      </c>
      <c r="AO242" s="2">
        <v>19356.665251451999</v>
      </c>
      <c r="AP242" s="2">
        <v>19462.919067235202</v>
      </c>
      <c r="AQ242" s="2">
        <v>19572.5907642907</v>
      </c>
      <c r="AR242" s="2"/>
      <c r="AS242" s="2"/>
      <c r="AT242" s="2"/>
      <c r="AU242" s="2"/>
      <c r="AV242" s="2"/>
      <c r="AW242" s="2"/>
      <c r="AX242" s="2"/>
      <c r="AY242" s="2"/>
      <c r="AZ242" s="2"/>
      <c r="BA242" s="2"/>
      <c r="BB242" s="2"/>
      <c r="BC242" s="2"/>
      <c r="BD242" s="2"/>
      <c r="BE242" s="2"/>
      <c r="BF242" s="2"/>
      <c r="BG242" s="2"/>
      <c r="BH242" s="2"/>
    </row>
    <row r="243" spans="1:60">
      <c r="A243" t="s">
        <v>196</v>
      </c>
      <c r="B243" t="s">
        <v>429</v>
      </c>
      <c r="C243" s="2">
        <v>13660</v>
      </c>
      <c r="D243" s="2">
        <v>13635</v>
      </c>
      <c r="E243" s="2">
        <v>13578</v>
      </c>
      <c r="F243" s="2">
        <v>13482</v>
      </c>
      <c r="G243" s="2">
        <v>13366</v>
      </c>
      <c r="H243" s="2">
        <v>13296</v>
      </c>
      <c r="I243" s="2">
        <v>13476</v>
      </c>
      <c r="J243" s="2">
        <v>13697</v>
      </c>
      <c r="K243" s="2">
        <v>13774</v>
      </c>
      <c r="L243" s="2">
        <v>13820</v>
      </c>
      <c r="M243" s="2">
        <v>13875</v>
      </c>
      <c r="N243" s="2">
        <v>13946</v>
      </c>
      <c r="O243" s="2">
        <v>14070</v>
      </c>
      <c r="P243" s="2">
        <v>14103</v>
      </c>
      <c r="Q243" s="2">
        <v>14138</v>
      </c>
      <c r="R243" s="2">
        <v>14204</v>
      </c>
      <c r="S243" s="2">
        <v>14264</v>
      </c>
      <c r="T243" s="2">
        <v>14414</v>
      </c>
      <c r="U243" s="2">
        <v>14520</v>
      </c>
      <c r="V243" s="2">
        <v>14720</v>
      </c>
      <c r="W243" s="2">
        <v>14712.2247395176</v>
      </c>
      <c r="X243" s="2">
        <v>14714.133553039301</v>
      </c>
      <c r="Y243" s="2">
        <v>14833.101331288201</v>
      </c>
      <c r="Z243" s="2">
        <v>14926.6487743947</v>
      </c>
      <c r="AA243" s="2">
        <v>15093.5674062245</v>
      </c>
      <c r="AB243" s="2">
        <v>15241.6312403256</v>
      </c>
      <c r="AC243" s="2">
        <v>15380.415510943199</v>
      </c>
      <c r="AD243" s="2">
        <v>15518.556787621699</v>
      </c>
      <c r="AE243" s="2">
        <v>15660.2083779604</v>
      </c>
      <c r="AF243" s="2">
        <v>15812.5091689771</v>
      </c>
      <c r="AG243" s="2">
        <v>15882.375811682799</v>
      </c>
      <c r="AH243" s="2">
        <v>15954.831737844899</v>
      </c>
      <c r="AI243" s="2">
        <v>16028.725382196601</v>
      </c>
      <c r="AJ243" s="2">
        <v>16108.1668704287</v>
      </c>
      <c r="AK243" s="2">
        <v>16181.7330717184</v>
      </c>
      <c r="AL243" s="2">
        <v>16271.857027716</v>
      </c>
      <c r="AM243" s="2">
        <v>16360.002208166101</v>
      </c>
      <c r="AN243" s="2">
        <v>16458.5119464983</v>
      </c>
      <c r="AO243" s="2">
        <v>16555.419617939599</v>
      </c>
      <c r="AP243" s="2">
        <v>16666.612016539701</v>
      </c>
      <c r="AQ243" s="2">
        <v>16767.1674865313</v>
      </c>
      <c r="AR243" s="2"/>
      <c r="AS243" s="2"/>
      <c r="AT243" s="2"/>
      <c r="AU243" s="2"/>
      <c r="AV243" s="2"/>
      <c r="AW243" s="2"/>
      <c r="AX243" s="2"/>
      <c r="AY243" s="2"/>
      <c r="AZ243" s="2"/>
      <c r="BA243" s="2"/>
      <c r="BB243" s="2"/>
      <c r="BC243" s="2"/>
      <c r="BD243" s="2"/>
      <c r="BE243" s="2"/>
      <c r="BF243" s="2"/>
      <c r="BG243" s="2"/>
      <c r="BH243" s="2"/>
    </row>
    <row r="244" spans="1:60">
      <c r="A244" t="s">
        <v>196</v>
      </c>
      <c r="B244" t="s">
        <v>430</v>
      </c>
      <c r="C244" s="2">
        <v>11791</v>
      </c>
      <c r="D244" s="2">
        <v>11653</v>
      </c>
      <c r="E244" s="2">
        <v>11448</v>
      </c>
      <c r="F244" s="2">
        <v>11390</v>
      </c>
      <c r="G244" s="2">
        <v>11299</v>
      </c>
      <c r="H244" s="2">
        <v>11276</v>
      </c>
      <c r="I244" s="2">
        <v>11212</v>
      </c>
      <c r="J244" s="2">
        <v>11273</v>
      </c>
      <c r="K244" s="2">
        <v>11408</v>
      </c>
      <c r="L244" s="2">
        <v>11578</v>
      </c>
      <c r="M244" s="2">
        <v>11665</v>
      </c>
      <c r="N244" s="2">
        <v>11993</v>
      </c>
      <c r="O244" s="2">
        <v>12383</v>
      </c>
      <c r="P244" s="2">
        <v>12839</v>
      </c>
      <c r="Q244" s="2">
        <v>14393</v>
      </c>
      <c r="R244" s="2">
        <v>17811</v>
      </c>
      <c r="S244" s="2">
        <v>21622</v>
      </c>
      <c r="T244" s="2">
        <v>26589</v>
      </c>
      <c r="U244" s="2">
        <v>31857</v>
      </c>
      <c r="V244" s="2">
        <v>40713</v>
      </c>
      <c r="W244" s="2">
        <v>40497.816950817498</v>
      </c>
      <c r="X244" s="2">
        <v>40566.377000051398</v>
      </c>
      <c r="Y244" s="2">
        <v>42271.420626528903</v>
      </c>
      <c r="Z244" s="2">
        <v>44959.271836254302</v>
      </c>
      <c r="AA244" s="2">
        <v>49081.1737181637</v>
      </c>
      <c r="AB244" s="2">
        <v>52607.0436195445</v>
      </c>
      <c r="AC244" s="2">
        <v>55864.686195010399</v>
      </c>
      <c r="AD244" s="2">
        <v>59353.852326242297</v>
      </c>
      <c r="AE244" s="2">
        <v>62950.4036048243</v>
      </c>
      <c r="AF244" s="2">
        <v>66703.337738471993</v>
      </c>
      <c r="AG244" s="2">
        <v>70782.961524094193</v>
      </c>
      <c r="AH244" s="2">
        <v>74835.466273476501</v>
      </c>
      <c r="AI244" s="2">
        <v>78684.984509094997</v>
      </c>
      <c r="AJ244" s="2">
        <v>82765.123181242801</v>
      </c>
      <c r="AK244" s="2">
        <v>87112.496580475403</v>
      </c>
      <c r="AL244" s="2">
        <v>91876.668736606895</v>
      </c>
      <c r="AM244" s="2">
        <v>96023.516364032606</v>
      </c>
      <c r="AN244" s="2">
        <v>101542.67375877099</v>
      </c>
      <c r="AO244" s="2">
        <v>106346.437219942</v>
      </c>
      <c r="AP244" s="2">
        <v>110330.189570993</v>
      </c>
      <c r="AQ244" s="2">
        <v>115080.17008739201</v>
      </c>
      <c r="AR244" s="2"/>
      <c r="AS244" s="2"/>
      <c r="AT244" s="2"/>
      <c r="AU244" s="2"/>
      <c r="AV244" s="2"/>
      <c r="AW244" s="2"/>
      <c r="AX244" s="2"/>
      <c r="AY244" s="2"/>
      <c r="AZ244" s="2"/>
      <c r="BA244" s="2"/>
      <c r="BB244" s="2"/>
      <c r="BC244" s="2"/>
      <c r="BD244" s="2"/>
      <c r="BE244" s="2"/>
      <c r="BF244" s="2"/>
      <c r="BG244" s="2"/>
      <c r="BH244" s="2"/>
    </row>
    <row r="245" spans="1:60">
      <c r="A245" t="s">
        <v>196</v>
      </c>
      <c r="B245" t="s">
        <v>431</v>
      </c>
      <c r="C245" s="2">
        <v>9355</v>
      </c>
      <c r="D245" s="2">
        <v>9335</v>
      </c>
      <c r="E245" s="2">
        <v>9250</v>
      </c>
      <c r="F245" s="2">
        <v>9220</v>
      </c>
      <c r="G245" s="2">
        <v>9290</v>
      </c>
      <c r="H245" s="2">
        <v>9359</v>
      </c>
      <c r="I245" s="2">
        <v>9402</v>
      </c>
      <c r="J245" s="2">
        <v>9490</v>
      </c>
      <c r="K245" s="2">
        <v>9604</v>
      </c>
      <c r="L245" s="2">
        <v>9726</v>
      </c>
      <c r="M245" s="2">
        <v>9907</v>
      </c>
      <c r="N245" s="2">
        <v>10142</v>
      </c>
      <c r="O245" s="2">
        <v>10417</v>
      </c>
      <c r="P245" s="2">
        <v>10774</v>
      </c>
      <c r="Q245" s="2">
        <v>11219</v>
      </c>
      <c r="R245" s="2">
        <v>11668</v>
      </c>
      <c r="S245" s="2">
        <v>11972</v>
      </c>
      <c r="T245" s="2">
        <v>12391</v>
      </c>
      <c r="U245" s="2">
        <v>12620</v>
      </c>
      <c r="V245" s="2">
        <v>12766</v>
      </c>
      <c r="W245" s="2">
        <v>12780.571719738</v>
      </c>
      <c r="X245" s="2">
        <v>12785.027515945299</v>
      </c>
      <c r="Y245" s="2">
        <v>12800.325159170799</v>
      </c>
      <c r="Z245" s="2">
        <v>12931.979356542201</v>
      </c>
      <c r="AA245" s="2">
        <v>12954.0191714965</v>
      </c>
      <c r="AB245" s="2">
        <v>12977.6931464053</v>
      </c>
      <c r="AC245" s="2">
        <v>13023.3637097833</v>
      </c>
      <c r="AD245" s="2">
        <v>13382.4563799347</v>
      </c>
      <c r="AE245" s="2">
        <v>13760.963690846</v>
      </c>
      <c r="AF245" s="2">
        <v>14189.2294571926</v>
      </c>
      <c r="AG245" s="2">
        <v>14607.362531779099</v>
      </c>
      <c r="AH245" s="2">
        <v>15032.086150117701</v>
      </c>
      <c r="AI245" s="2">
        <v>15514.7701007826</v>
      </c>
      <c r="AJ245" s="2">
        <v>15945.3393001034</v>
      </c>
      <c r="AK245" s="2">
        <v>16402.501112942002</v>
      </c>
      <c r="AL245" s="2">
        <v>16910.407755325901</v>
      </c>
      <c r="AM245" s="2">
        <v>17408.966496468001</v>
      </c>
      <c r="AN245" s="2">
        <v>17876.2875960282</v>
      </c>
      <c r="AO245" s="2">
        <v>18324.386210219101</v>
      </c>
      <c r="AP245" s="2">
        <v>18799.6330438511</v>
      </c>
      <c r="AQ245" s="2">
        <v>19186.360286650099</v>
      </c>
      <c r="AR245" s="2"/>
      <c r="AS245" s="2"/>
      <c r="AT245" s="2"/>
      <c r="AU245" s="2"/>
      <c r="AV245" s="2"/>
      <c r="AW245" s="2"/>
      <c r="AX245" s="2"/>
      <c r="AY245" s="2"/>
      <c r="AZ245" s="2"/>
      <c r="BA245" s="2"/>
      <c r="BB245" s="2"/>
      <c r="BC245" s="2"/>
      <c r="BD245" s="2"/>
      <c r="BE245" s="2"/>
      <c r="BF245" s="2"/>
      <c r="BG245" s="2"/>
      <c r="BH245" s="2"/>
    </row>
    <row r="246" spans="1:60">
      <c r="A246" t="s">
        <v>196</v>
      </c>
      <c r="B246" t="s">
        <v>432</v>
      </c>
      <c r="C246" s="2">
        <v>15904</v>
      </c>
      <c r="D246" s="2">
        <v>16110</v>
      </c>
      <c r="E246" s="2">
        <v>16516</v>
      </c>
      <c r="F246" s="2">
        <v>16876</v>
      </c>
      <c r="G246" s="2">
        <v>17080</v>
      </c>
      <c r="H246" s="2">
        <v>17474</v>
      </c>
      <c r="I246" s="2">
        <v>18321</v>
      </c>
      <c r="J246" s="2">
        <v>19081</v>
      </c>
      <c r="K246" s="2">
        <v>19562</v>
      </c>
      <c r="L246" s="2">
        <v>19738</v>
      </c>
      <c r="M246" s="2">
        <v>19617</v>
      </c>
      <c r="N246" s="2">
        <v>19953</v>
      </c>
      <c r="O246" s="2">
        <v>20256</v>
      </c>
      <c r="P246" s="2">
        <v>20550</v>
      </c>
      <c r="Q246" s="2">
        <v>20788</v>
      </c>
      <c r="R246" s="2">
        <v>21121</v>
      </c>
      <c r="S246" s="2">
        <v>21728</v>
      </c>
      <c r="T246" s="2">
        <v>22118</v>
      </c>
      <c r="U246" s="2">
        <v>22310</v>
      </c>
      <c r="V246" s="2">
        <v>22512</v>
      </c>
      <c r="W246" s="2">
        <v>22105.327838211699</v>
      </c>
      <c r="X246" s="2">
        <v>21539.262384240301</v>
      </c>
      <c r="Y246" s="2">
        <v>21155.812668549901</v>
      </c>
      <c r="Z246" s="2">
        <v>21111.261511414501</v>
      </c>
      <c r="AA246" s="2">
        <v>21771.882047896299</v>
      </c>
      <c r="AB246" s="2">
        <v>22011.302202161201</v>
      </c>
      <c r="AC246" s="2">
        <v>22184.498891642801</v>
      </c>
      <c r="AD246" s="2">
        <v>22402.6238077198</v>
      </c>
      <c r="AE246" s="2">
        <v>22787.846252356099</v>
      </c>
      <c r="AF246" s="2">
        <v>23054.0470498168</v>
      </c>
      <c r="AG246" s="2">
        <v>23543.889238269399</v>
      </c>
      <c r="AH246" s="2">
        <v>23846.662609400399</v>
      </c>
      <c r="AI246" s="2">
        <v>24059.0046696684</v>
      </c>
      <c r="AJ246" s="2">
        <v>24173.410559580901</v>
      </c>
      <c r="AK246" s="2">
        <v>24293.927669589601</v>
      </c>
      <c r="AL246" s="2">
        <v>24436.136588015201</v>
      </c>
      <c r="AM246" s="2">
        <v>24602.987600341901</v>
      </c>
      <c r="AN246" s="2">
        <v>24777.095512389598</v>
      </c>
      <c r="AO246" s="2">
        <v>24951.902684437198</v>
      </c>
      <c r="AP246" s="2">
        <v>25131.324393756498</v>
      </c>
      <c r="AQ246" s="2">
        <v>25193.5151796264</v>
      </c>
      <c r="AR246" s="2"/>
      <c r="AS246" s="2"/>
      <c r="AT246" s="2"/>
      <c r="AU246" s="2"/>
      <c r="AV246" s="2"/>
      <c r="AW246" s="2"/>
      <c r="AX246" s="2"/>
      <c r="AY246" s="2"/>
      <c r="AZ246" s="2"/>
      <c r="BA246" s="2"/>
      <c r="BB246" s="2"/>
      <c r="BC246" s="2"/>
      <c r="BD246" s="2"/>
      <c r="BE246" s="2"/>
      <c r="BF246" s="2"/>
      <c r="BG246" s="2"/>
      <c r="BH246" s="2"/>
    </row>
    <row r="247" spans="1:60">
      <c r="A247" t="s">
        <v>196</v>
      </c>
      <c r="B247" t="s">
        <v>433</v>
      </c>
      <c r="C247" s="2">
        <v>17582</v>
      </c>
      <c r="D247" s="2">
        <v>17671</v>
      </c>
      <c r="E247" s="2">
        <v>17683</v>
      </c>
      <c r="F247" s="2">
        <v>17948</v>
      </c>
      <c r="G247" s="2">
        <v>18276</v>
      </c>
      <c r="H247" s="2">
        <v>18627</v>
      </c>
      <c r="I247" s="2">
        <v>18930</v>
      </c>
      <c r="J247" s="2">
        <v>19389</v>
      </c>
      <c r="K247" s="2">
        <v>19775</v>
      </c>
      <c r="L247" s="2">
        <v>20055</v>
      </c>
      <c r="M247" s="2">
        <v>20252</v>
      </c>
      <c r="N247" s="2">
        <v>20591</v>
      </c>
      <c r="O247" s="2">
        <v>20958</v>
      </c>
      <c r="P247" s="2">
        <v>21287</v>
      </c>
      <c r="Q247" s="2">
        <v>21546</v>
      </c>
      <c r="R247" s="2">
        <v>21876</v>
      </c>
      <c r="S247" s="2">
        <v>22152</v>
      </c>
      <c r="T247" s="2">
        <v>22394</v>
      </c>
      <c r="U247" s="2">
        <v>22633</v>
      </c>
      <c r="V247" s="2">
        <v>22731</v>
      </c>
      <c r="W247" s="2">
        <v>22724.6565577693</v>
      </c>
      <c r="X247" s="2">
        <v>22725.287481289499</v>
      </c>
      <c r="Y247" s="2">
        <v>22764.8785018175</v>
      </c>
      <c r="Z247" s="2">
        <v>22838.462530662899</v>
      </c>
      <c r="AA247" s="2">
        <v>22935.1258776225</v>
      </c>
      <c r="AB247" s="2">
        <v>23276.7282498194</v>
      </c>
      <c r="AC247" s="2">
        <v>23390.920191308</v>
      </c>
      <c r="AD247" s="2">
        <v>23504.583075164599</v>
      </c>
      <c r="AE247" s="2">
        <v>23621.133915197501</v>
      </c>
      <c r="AF247" s="2">
        <v>23752.613514814399</v>
      </c>
      <c r="AG247" s="2">
        <v>23891.548605008498</v>
      </c>
      <c r="AH247" s="2">
        <v>24035.6326011891</v>
      </c>
      <c r="AI247" s="2">
        <v>24182.5756878916</v>
      </c>
      <c r="AJ247" s="2">
        <v>24340.5510708662</v>
      </c>
      <c r="AK247" s="2">
        <v>24486.8430183743</v>
      </c>
      <c r="AL247" s="2">
        <v>24666.061305011601</v>
      </c>
      <c r="AM247" s="2">
        <v>24841.344648548202</v>
      </c>
      <c r="AN247" s="2">
        <v>25037.238697271601</v>
      </c>
      <c r="AO247" s="2">
        <v>25229.9469304794</v>
      </c>
      <c r="AP247" s="2">
        <v>25451.061312334299</v>
      </c>
      <c r="AQ247" s="2">
        <v>25651.023451552599</v>
      </c>
      <c r="AR247" s="2"/>
      <c r="AS247" s="2"/>
      <c r="AT247" s="2"/>
      <c r="AU247" s="2"/>
      <c r="AV247" s="2"/>
      <c r="AW247" s="2"/>
      <c r="AX247" s="2"/>
      <c r="AY247" s="2"/>
      <c r="AZ247" s="2"/>
      <c r="BA247" s="2"/>
      <c r="BB247" s="2"/>
      <c r="BC247" s="2"/>
      <c r="BD247" s="2"/>
      <c r="BE247" s="2"/>
      <c r="BF247" s="2"/>
      <c r="BG247" s="2"/>
      <c r="BH247" s="2"/>
    </row>
    <row r="248" spans="1:60">
      <c r="A248" t="s">
        <v>196</v>
      </c>
      <c r="B248" t="s">
        <v>434</v>
      </c>
      <c r="C248" s="2">
        <v>11933</v>
      </c>
      <c r="D248" s="2">
        <v>11999</v>
      </c>
      <c r="E248" s="2">
        <v>12058</v>
      </c>
      <c r="F248" s="2">
        <v>12062</v>
      </c>
      <c r="G248" s="2">
        <v>12041</v>
      </c>
      <c r="H248" s="2">
        <v>12168</v>
      </c>
      <c r="I248" s="2">
        <v>12239</v>
      </c>
      <c r="J248" s="2">
        <v>12297</v>
      </c>
      <c r="K248" s="2">
        <v>12443</v>
      </c>
      <c r="L248" s="2">
        <v>12496</v>
      </c>
      <c r="M248" s="2">
        <v>12580</v>
      </c>
      <c r="N248" s="2">
        <v>12564</v>
      </c>
      <c r="O248" s="2">
        <v>12567</v>
      </c>
      <c r="P248" s="2">
        <v>12565</v>
      </c>
      <c r="Q248" s="2">
        <v>12566</v>
      </c>
      <c r="R248" s="2">
        <v>12570</v>
      </c>
      <c r="S248" s="2">
        <v>12642</v>
      </c>
      <c r="T248" s="2">
        <v>12656</v>
      </c>
      <c r="U248" s="2">
        <v>12632</v>
      </c>
      <c r="V248" s="2">
        <v>12622</v>
      </c>
      <c r="W248" s="2">
        <v>12415.7741074271</v>
      </c>
      <c r="X248" s="2">
        <v>12223.825099948001</v>
      </c>
      <c r="Y248" s="2">
        <v>12170.6021299848</v>
      </c>
      <c r="Z248" s="2">
        <v>12165.239773073999</v>
      </c>
      <c r="AA248" s="2">
        <v>12218.084101815501</v>
      </c>
      <c r="AB248" s="2">
        <v>12263.1074731519</v>
      </c>
      <c r="AC248" s="2">
        <v>12304.275049227899</v>
      </c>
      <c r="AD248" s="2">
        <v>12349.201469359999</v>
      </c>
      <c r="AE248" s="2">
        <v>12396.222299586199</v>
      </c>
      <c r="AF248" s="2">
        <v>12451.050742961799</v>
      </c>
      <c r="AG248" s="2">
        <v>12514.0289975588</v>
      </c>
      <c r="AH248" s="2">
        <v>12581.0664728583</v>
      </c>
      <c r="AI248" s="2">
        <v>12649.919317772599</v>
      </c>
      <c r="AJ248" s="2">
        <v>12722.0831469403</v>
      </c>
      <c r="AK248" s="2">
        <v>12790.712927274901</v>
      </c>
      <c r="AL248" s="2">
        <v>12869.668752949399</v>
      </c>
      <c r="AM248" s="2">
        <v>12962.3061240198</v>
      </c>
      <c r="AN248" s="2">
        <v>13058.9727075561</v>
      </c>
      <c r="AO248" s="2">
        <v>13154.261124348999</v>
      </c>
      <c r="AP248" s="2">
        <v>13248.867947631699</v>
      </c>
      <c r="AQ248" s="2">
        <v>13349.002156995801</v>
      </c>
      <c r="AR248" s="2"/>
      <c r="AS248" s="2"/>
      <c r="AT248" s="2"/>
      <c r="AU248" s="2"/>
      <c r="AV248" s="2"/>
      <c r="AW248" s="2"/>
      <c r="AX248" s="2"/>
      <c r="AY248" s="2"/>
      <c r="AZ248" s="2"/>
      <c r="BA248" s="2"/>
      <c r="BB248" s="2"/>
      <c r="BC248" s="2"/>
      <c r="BD248" s="2"/>
      <c r="BE248" s="2"/>
      <c r="BF248" s="2"/>
      <c r="BG248" s="2"/>
      <c r="BH248" s="2"/>
    </row>
    <row r="249" spans="1:60">
      <c r="A249" t="s">
        <v>196</v>
      </c>
      <c r="B249" t="s">
        <v>435</v>
      </c>
      <c r="C249" s="2">
        <v>12438</v>
      </c>
      <c r="D249" s="2">
        <v>12354</v>
      </c>
      <c r="E249" s="2">
        <v>12251</v>
      </c>
      <c r="F249" s="2">
        <v>12226</v>
      </c>
      <c r="G249" s="2">
        <v>12353</v>
      </c>
      <c r="H249" s="2">
        <v>12514</v>
      </c>
      <c r="I249" s="2">
        <v>12729</v>
      </c>
      <c r="J249" s="2">
        <v>13028</v>
      </c>
      <c r="K249" s="2">
        <v>13248</v>
      </c>
      <c r="L249" s="2">
        <v>13476</v>
      </c>
      <c r="M249" s="2">
        <v>13601</v>
      </c>
      <c r="N249" s="2">
        <v>13792</v>
      </c>
      <c r="O249" s="2">
        <v>13998</v>
      </c>
      <c r="P249" s="2">
        <v>14179</v>
      </c>
      <c r="Q249" s="2">
        <v>14340</v>
      </c>
      <c r="R249" s="2">
        <v>14486</v>
      </c>
      <c r="S249" s="2">
        <v>14595</v>
      </c>
      <c r="T249" s="2">
        <v>14673</v>
      </c>
      <c r="U249" s="2">
        <v>14953</v>
      </c>
      <c r="V249" s="2">
        <v>15068</v>
      </c>
      <c r="W249" s="2">
        <v>15108.727369570601</v>
      </c>
      <c r="X249" s="2">
        <v>15113.0669290808</v>
      </c>
      <c r="Y249" s="2">
        <v>15330.3794442938</v>
      </c>
      <c r="Z249" s="2">
        <v>15405.3340885329</v>
      </c>
      <c r="AA249" s="2">
        <v>15491.470338868499</v>
      </c>
      <c r="AB249" s="2">
        <v>15513.10668898</v>
      </c>
      <c r="AC249" s="2">
        <v>15665.6565587193</v>
      </c>
      <c r="AD249" s="2">
        <v>15819.176420153901</v>
      </c>
      <c r="AE249" s="2">
        <v>15980.996503698199</v>
      </c>
      <c r="AF249" s="2">
        <v>16150.7405656354</v>
      </c>
      <c r="AG249" s="2">
        <v>16322.661559882499</v>
      </c>
      <c r="AH249" s="2">
        <v>16491.359061238902</v>
      </c>
      <c r="AI249" s="2">
        <v>16670.171122050699</v>
      </c>
      <c r="AJ249" s="2">
        <v>16839.6922951954</v>
      </c>
      <c r="AK249" s="2">
        <v>17016.653032168499</v>
      </c>
      <c r="AL249" s="2">
        <v>17199.888269445401</v>
      </c>
      <c r="AM249" s="2">
        <v>17309.294409789902</v>
      </c>
      <c r="AN249" s="2">
        <v>17344.6782855649</v>
      </c>
      <c r="AO249" s="2">
        <v>17379.6873678431</v>
      </c>
      <c r="AP249" s="2">
        <v>17415.671352126199</v>
      </c>
      <c r="AQ249" s="2">
        <v>17452.812837837599</v>
      </c>
      <c r="AR249" s="2"/>
      <c r="AS249" s="2"/>
      <c r="AT249" s="2"/>
      <c r="AU249" s="2"/>
      <c r="AV249" s="2"/>
      <c r="AW249" s="2"/>
      <c r="AX249" s="2"/>
      <c r="AY249" s="2"/>
      <c r="AZ249" s="2"/>
      <c r="BA249" s="2"/>
      <c r="BB249" s="2"/>
      <c r="BC249" s="2"/>
      <c r="BD249" s="2"/>
      <c r="BE249" s="2"/>
      <c r="BF249" s="2"/>
      <c r="BG249" s="2"/>
      <c r="BH249" s="2"/>
    </row>
    <row r="250" spans="1:60">
      <c r="A250" t="s">
        <v>196</v>
      </c>
      <c r="B250" t="s">
        <v>436</v>
      </c>
      <c r="C250" s="2">
        <v>21390</v>
      </c>
      <c r="D250" s="2">
        <v>21294</v>
      </c>
      <c r="E250" s="2">
        <v>21153</v>
      </c>
      <c r="F250" s="2">
        <v>20954</v>
      </c>
      <c r="G250" s="2">
        <v>20847</v>
      </c>
      <c r="H250" s="2">
        <v>20833</v>
      </c>
      <c r="I250" s="2">
        <v>20907</v>
      </c>
      <c r="J250" s="2">
        <v>20974</v>
      </c>
      <c r="K250" s="2">
        <v>20995</v>
      </c>
      <c r="L250" s="2">
        <v>20971</v>
      </c>
      <c r="M250" s="2">
        <v>20937</v>
      </c>
      <c r="N250" s="2">
        <v>21012</v>
      </c>
      <c r="O250" s="2">
        <v>21089</v>
      </c>
      <c r="P250" s="2">
        <v>21144</v>
      </c>
      <c r="Q250" s="2">
        <v>21255</v>
      </c>
      <c r="R250" s="2">
        <v>21362</v>
      </c>
      <c r="S250" s="2">
        <v>21364</v>
      </c>
      <c r="T250" s="2">
        <v>21426</v>
      </c>
      <c r="U250" s="2">
        <v>21434</v>
      </c>
      <c r="V250" s="2">
        <v>21472</v>
      </c>
      <c r="W250" s="2">
        <v>21477.467104207499</v>
      </c>
      <c r="X250" s="2">
        <v>21529.647688907298</v>
      </c>
      <c r="Y250" s="2">
        <v>21668.867938279502</v>
      </c>
      <c r="Z250" s="2">
        <v>21987.152063059701</v>
      </c>
      <c r="AA250" s="2">
        <v>22543.468982223301</v>
      </c>
      <c r="AB250" s="2">
        <v>23115.665826223001</v>
      </c>
      <c r="AC250" s="2">
        <v>23711.778274392698</v>
      </c>
      <c r="AD250" s="2">
        <v>24311.681382947099</v>
      </c>
      <c r="AE250" s="2">
        <v>25364.210165050699</v>
      </c>
      <c r="AF250" s="2">
        <v>26589.368954409601</v>
      </c>
      <c r="AG250" s="2">
        <v>27830.2401011121</v>
      </c>
      <c r="AH250" s="2">
        <v>29442.6330885729</v>
      </c>
      <c r="AI250" s="2">
        <v>31157.111864430699</v>
      </c>
      <c r="AJ250" s="2">
        <v>32782.508112920201</v>
      </c>
      <c r="AK250" s="2">
        <v>34479.236097261797</v>
      </c>
      <c r="AL250" s="2">
        <v>35968.260836437199</v>
      </c>
      <c r="AM250" s="2">
        <v>37664.440339048902</v>
      </c>
      <c r="AN250" s="2">
        <v>39201.171022659997</v>
      </c>
      <c r="AO250" s="2">
        <v>40721.624197172001</v>
      </c>
      <c r="AP250" s="2">
        <v>42003.283070731399</v>
      </c>
      <c r="AQ250" s="2">
        <v>43326.169243066703</v>
      </c>
      <c r="AR250" s="2"/>
      <c r="AS250" s="2"/>
      <c r="AT250" s="2"/>
      <c r="AU250" s="2"/>
      <c r="AV250" s="2"/>
      <c r="AW250" s="2"/>
      <c r="AX250" s="2"/>
      <c r="AY250" s="2"/>
      <c r="AZ250" s="2"/>
      <c r="BA250" s="2"/>
      <c r="BB250" s="2"/>
      <c r="BC250" s="2"/>
      <c r="BD250" s="2"/>
      <c r="BE250" s="2"/>
      <c r="BF250" s="2"/>
      <c r="BG250" s="2"/>
      <c r="BH250" s="2"/>
    </row>
    <row r="251" spans="1:60">
      <c r="A251" t="s">
        <v>196</v>
      </c>
      <c r="B251" t="s">
        <v>437</v>
      </c>
      <c r="C251" s="2">
        <v>9497</v>
      </c>
      <c r="D251" s="2">
        <v>11965</v>
      </c>
      <c r="E251" s="2">
        <v>13453</v>
      </c>
      <c r="F251" s="2">
        <v>14389</v>
      </c>
      <c r="G251" s="2">
        <v>15368</v>
      </c>
      <c r="H251" s="2">
        <v>16425</v>
      </c>
      <c r="I251" s="2">
        <v>16926</v>
      </c>
      <c r="J251" s="2">
        <v>17494</v>
      </c>
      <c r="K251" s="2">
        <v>18043</v>
      </c>
      <c r="L251" s="2">
        <v>18335</v>
      </c>
      <c r="M251" s="2">
        <v>18741</v>
      </c>
      <c r="N251" s="2">
        <v>19363</v>
      </c>
      <c r="O251" s="2">
        <v>20020</v>
      </c>
      <c r="P251" s="2">
        <v>20806</v>
      </c>
      <c r="Q251" s="2">
        <v>21958</v>
      </c>
      <c r="R251" s="2">
        <v>23442</v>
      </c>
      <c r="S251" s="2">
        <v>25156</v>
      </c>
      <c r="T251" s="2">
        <v>27803</v>
      </c>
      <c r="U251" s="2">
        <v>31675</v>
      </c>
      <c r="V251" s="2">
        <v>36078</v>
      </c>
      <c r="W251" s="2">
        <v>35992.643620866598</v>
      </c>
      <c r="X251" s="2">
        <v>36037.089435693699</v>
      </c>
      <c r="Y251" s="2">
        <v>37359.172564299603</v>
      </c>
      <c r="Z251" s="2">
        <v>40925.817787874497</v>
      </c>
      <c r="AA251" s="2">
        <v>44863.041579545803</v>
      </c>
      <c r="AB251" s="2">
        <v>47987.942320934097</v>
      </c>
      <c r="AC251" s="2">
        <v>51820.200386906297</v>
      </c>
      <c r="AD251" s="2">
        <v>54734.463553923699</v>
      </c>
      <c r="AE251" s="2">
        <v>57506.461046556004</v>
      </c>
      <c r="AF251" s="2">
        <v>60254.021485872399</v>
      </c>
      <c r="AG251" s="2">
        <v>63286.868525149803</v>
      </c>
      <c r="AH251" s="2">
        <v>66297.826869522702</v>
      </c>
      <c r="AI251" s="2">
        <v>68823.840867088104</v>
      </c>
      <c r="AJ251" s="2">
        <v>71539.504847670105</v>
      </c>
      <c r="AK251" s="2">
        <v>73998.960168487902</v>
      </c>
      <c r="AL251" s="2">
        <v>75398.393977457599</v>
      </c>
      <c r="AM251" s="2">
        <v>76744.8247143341</v>
      </c>
      <c r="AN251" s="2">
        <v>78067.002517137895</v>
      </c>
      <c r="AO251" s="2">
        <v>78979.896616107799</v>
      </c>
      <c r="AP251" s="2">
        <v>80003.945449707098</v>
      </c>
      <c r="AQ251" s="2">
        <v>80930.025008717697</v>
      </c>
      <c r="AR251" s="2"/>
      <c r="AS251" s="2"/>
      <c r="AT251" s="2"/>
      <c r="AU251" s="2"/>
      <c r="AV251" s="2"/>
      <c r="AW251" s="2"/>
      <c r="AX251" s="2"/>
      <c r="AY251" s="2"/>
      <c r="AZ251" s="2"/>
      <c r="BA251" s="2"/>
      <c r="BB251" s="2"/>
      <c r="BC251" s="2"/>
      <c r="BD251" s="2"/>
      <c r="BE251" s="2"/>
      <c r="BF251" s="2"/>
      <c r="BG251" s="2"/>
      <c r="BH251" s="2"/>
    </row>
    <row r="252" spans="1:60">
      <c r="A252" t="s">
        <v>196</v>
      </c>
      <c r="B252" t="s">
        <v>438</v>
      </c>
      <c r="C252" s="2">
        <v>20872</v>
      </c>
      <c r="D252" s="2">
        <v>20892</v>
      </c>
      <c r="E252" s="2">
        <v>20875</v>
      </c>
      <c r="F252" s="2">
        <v>20843</v>
      </c>
      <c r="G252" s="2">
        <v>20958</v>
      </c>
      <c r="H252" s="2">
        <v>21110</v>
      </c>
      <c r="I252" s="2">
        <v>21553</v>
      </c>
      <c r="J252" s="2">
        <v>22052</v>
      </c>
      <c r="K252" s="2">
        <v>22400</v>
      </c>
      <c r="L252" s="2">
        <v>23014</v>
      </c>
      <c r="M252" s="2">
        <v>23210</v>
      </c>
      <c r="N252" s="2">
        <v>24156</v>
      </c>
      <c r="O252" s="2">
        <v>25160</v>
      </c>
      <c r="P252" s="2">
        <v>26083</v>
      </c>
      <c r="Q252" s="2">
        <v>27199</v>
      </c>
      <c r="R252" s="2">
        <v>28309</v>
      </c>
      <c r="S252" s="2">
        <v>29739</v>
      </c>
      <c r="T252" s="2">
        <v>31000</v>
      </c>
      <c r="U252" s="2">
        <v>32182</v>
      </c>
      <c r="V252" s="2">
        <v>32863</v>
      </c>
      <c r="W252" s="2">
        <v>32856.662484455497</v>
      </c>
      <c r="X252" s="2">
        <v>32857.019882755201</v>
      </c>
      <c r="Y252" s="2">
        <v>32963.295169072102</v>
      </c>
      <c r="Z252" s="2">
        <v>33144.946627259102</v>
      </c>
      <c r="AA252" s="2">
        <v>33499.480397393498</v>
      </c>
      <c r="AB252" s="2">
        <v>33613.276498781699</v>
      </c>
      <c r="AC252" s="2">
        <v>33935.186331750599</v>
      </c>
      <c r="AD252" s="2">
        <v>34255.604823671303</v>
      </c>
      <c r="AE252" s="2">
        <v>34584.164550078603</v>
      </c>
      <c r="AF252" s="2">
        <v>34954.808561719103</v>
      </c>
      <c r="AG252" s="2">
        <v>35158.055313944496</v>
      </c>
      <c r="AH252" s="2">
        <v>35317.186066607697</v>
      </c>
      <c r="AI252" s="2">
        <v>35479.474457138</v>
      </c>
      <c r="AJ252" s="2">
        <v>35628.295886307002</v>
      </c>
      <c r="AK252" s="2">
        <v>35755.603486544504</v>
      </c>
      <c r="AL252" s="2">
        <v>35911.5663025182</v>
      </c>
      <c r="AM252" s="2">
        <v>36064.1030611526</v>
      </c>
      <c r="AN252" s="2">
        <v>36234.5676013872</v>
      </c>
      <c r="AO252" s="2">
        <v>36402.267980803801</v>
      </c>
      <c r="AP252" s="2">
        <v>36594.688311648097</v>
      </c>
      <c r="AQ252" s="2">
        <v>36768.698777155798</v>
      </c>
      <c r="AR252" s="2"/>
      <c r="AS252" s="2"/>
      <c r="AT252" s="2"/>
      <c r="AU252" s="2"/>
      <c r="AV252" s="2"/>
      <c r="AW252" s="2"/>
      <c r="AX252" s="2"/>
      <c r="AY252" s="2"/>
      <c r="AZ252" s="2"/>
      <c r="BA252" s="2"/>
      <c r="BB252" s="2"/>
      <c r="BC252" s="2"/>
      <c r="BD252" s="2"/>
      <c r="BE252" s="2"/>
      <c r="BF252" s="2"/>
      <c r="BG252" s="2"/>
      <c r="BH252" s="2"/>
    </row>
    <row r="253" spans="1:60">
      <c r="A253" t="s">
        <v>196</v>
      </c>
      <c r="B253" t="s">
        <v>439</v>
      </c>
      <c r="C253" s="2">
        <v>14651</v>
      </c>
      <c r="D253" s="2">
        <v>14575</v>
      </c>
      <c r="E253" s="2">
        <v>14529</v>
      </c>
      <c r="F253" s="2">
        <v>14569</v>
      </c>
      <c r="G253" s="2">
        <v>14663</v>
      </c>
      <c r="H253" s="2">
        <v>14642</v>
      </c>
      <c r="I253" s="2">
        <v>14770</v>
      </c>
      <c r="J253" s="2">
        <v>15207</v>
      </c>
      <c r="K253" s="2">
        <v>15527</v>
      </c>
      <c r="L253" s="2">
        <v>15730</v>
      </c>
      <c r="M253" s="2">
        <v>15730</v>
      </c>
      <c r="N253" s="2">
        <v>16007</v>
      </c>
      <c r="O253" s="2">
        <v>16184</v>
      </c>
      <c r="P253" s="2">
        <v>16384</v>
      </c>
      <c r="Q253" s="2">
        <v>16643</v>
      </c>
      <c r="R253" s="2">
        <v>16778</v>
      </c>
      <c r="S253" s="2">
        <v>17037</v>
      </c>
      <c r="T253" s="2">
        <v>17174</v>
      </c>
      <c r="U253" s="2">
        <v>17327</v>
      </c>
      <c r="V253" s="2">
        <v>17399</v>
      </c>
      <c r="W253" s="2">
        <v>17007.649413986001</v>
      </c>
      <c r="X253" s="2">
        <v>16654.8484186321</v>
      </c>
      <c r="Y253" s="2">
        <v>16613.934843023399</v>
      </c>
      <c r="Z253" s="2">
        <v>16604.858320906598</v>
      </c>
      <c r="AA253" s="2">
        <v>16644.403999770399</v>
      </c>
      <c r="AB253" s="2">
        <v>16698.846815544799</v>
      </c>
      <c r="AC253" s="2">
        <v>16751.839029131701</v>
      </c>
      <c r="AD253" s="2">
        <v>16804.421576127599</v>
      </c>
      <c r="AE253" s="2">
        <v>16858.768845917599</v>
      </c>
      <c r="AF253" s="2">
        <v>16922.140241708501</v>
      </c>
      <c r="AG253" s="2">
        <v>16985.1085580783</v>
      </c>
      <c r="AH253" s="2">
        <v>17049.965373715801</v>
      </c>
      <c r="AI253" s="2">
        <v>17107.133314297302</v>
      </c>
      <c r="AJ253" s="2">
        <v>17143.216257754098</v>
      </c>
      <c r="AK253" s="2">
        <v>17181.226647546599</v>
      </c>
      <c r="AL253" s="2">
        <v>17226.078518875998</v>
      </c>
      <c r="AM253" s="2">
        <v>17278.7023427729</v>
      </c>
      <c r="AN253" s="2">
        <v>17333.615021095698</v>
      </c>
      <c r="AO253" s="2">
        <v>17388.748180084302</v>
      </c>
      <c r="AP253" s="2">
        <v>17445.336730987499</v>
      </c>
      <c r="AQ253" s="2">
        <v>17505.231482166098</v>
      </c>
      <c r="AR253" s="2"/>
      <c r="AS253" s="2"/>
      <c r="AT253" s="2"/>
      <c r="AU253" s="2"/>
      <c r="AV253" s="2"/>
      <c r="AW253" s="2"/>
      <c r="AX253" s="2"/>
      <c r="AY253" s="2"/>
      <c r="AZ253" s="2"/>
      <c r="BA253" s="2"/>
      <c r="BB253" s="2"/>
      <c r="BC253" s="2"/>
      <c r="BD253" s="2"/>
      <c r="BE253" s="2"/>
      <c r="BF253" s="2"/>
      <c r="BG253" s="2"/>
      <c r="BH253" s="2"/>
    </row>
    <row r="254" spans="1:60">
      <c r="A254" t="s">
        <v>196</v>
      </c>
      <c r="B254" t="s">
        <v>440</v>
      </c>
      <c r="C254" s="2">
        <v>6528</v>
      </c>
      <c r="D254" s="2">
        <v>6572</v>
      </c>
      <c r="E254" s="2">
        <v>6501</v>
      </c>
      <c r="F254" s="2">
        <v>6491</v>
      </c>
      <c r="G254" s="2">
        <v>6494</v>
      </c>
      <c r="H254" s="2">
        <v>6512</v>
      </c>
      <c r="I254" s="2">
        <v>6603</v>
      </c>
      <c r="J254" s="2">
        <v>6695</v>
      </c>
      <c r="K254" s="2">
        <v>6766</v>
      </c>
      <c r="L254" s="2">
        <v>6836</v>
      </c>
      <c r="M254" s="2">
        <v>6843</v>
      </c>
      <c r="N254" s="2">
        <v>6899</v>
      </c>
      <c r="O254" s="2">
        <v>6975</v>
      </c>
      <c r="P254" s="2">
        <v>7072</v>
      </c>
      <c r="Q254" s="2">
        <v>7129</v>
      </c>
      <c r="R254" s="2">
        <v>7195</v>
      </c>
      <c r="S254" s="2">
        <v>7238</v>
      </c>
      <c r="T254" s="2">
        <v>7299</v>
      </c>
      <c r="U254" s="2">
        <v>7339</v>
      </c>
      <c r="V254" s="2">
        <v>7360</v>
      </c>
      <c r="W254" s="2">
        <v>7391.3788394206404</v>
      </c>
      <c r="X254" s="2">
        <v>7426.9036470615201</v>
      </c>
      <c r="Y254" s="2">
        <v>7474.3356458530998</v>
      </c>
      <c r="Z254" s="2">
        <v>7531.3832360080496</v>
      </c>
      <c r="AA254" s="2">
        <v>7597.4748525333598</v>
      </c>
      <c r="AB254" s="2">
        <v>7664.3530757551298</v>
      </c>
      <c r="AC254" s="2">
        <v>7731.3993399289502</v>
      </c>
      <c r="AD254" s="2">
        <v>7798.2733843676197</v>
      </c>
      <c r="AE254" s="2">
        <v>7865.0333365636598</v>
      </c>
      <c r="AF254" s="2">
        <v>7932.2160691498302</v>
      </c>
      <c r="AG254" s="2">
        <v>7999.9887240674398</v>
      </c>
      <c r="AH254" s="2">
        <v>8067.8756134476998</v>
      </c>
      <c r="AI254" s="2">
        <v>8136.1367613992397</v>
      </c>
      <c r="AJ254" s="2">
        <v>8204.7555560985693</v>
      </c>
      <c r="AK254" s="2">
        <v>8273.7702449259104</v>
      </c>
      <c r="AL254" s="2">
        <v>8343.20954456445</v>
      </c>
      <c r="AM254" s="2">
        <v>8413.03491316906</v>
      </c>
      <c r="AN254" s="2">
        <v>8483.2628144049395</v>
      </c>
      <c r="AO254" s="2">
        <v>8553.8827605051792</v>
      </c>
      <c r="AP254" s="2">
        <v>8624.8718127046104</v>
      </c>
      <c r="AQ254" s="2">
        <v>8696.1621136674294</v>
      </c>
      <c r="AR254" s="2"/>
      <c r="AS254" s="2"/>
      <c r="AT254" s="2"/>
      <c r="AU254" s="2"/>
      <c r="AV254" s="2"/>
      <c r="AW254" s="2"/>
      <c r="AX254" s="2"/>
      <c r="AY254" s="2"/>
      <c r="AZ254" s="2"/>
      <c r="BA254" s="2"/>
      <c r="BB254" s="2"/>
      <c r="BC254" s="2"/>
      <c r="BD254" s="2"/>
      <c r="BE254" s="2"/>
      <c r="BF254" s="2"/>
      <c r="BG254" s="2"/>
      <c r="BH254" s="2"/>
    </row>
    <row r="255" spans="1:60">
      <c r="A255" t="s">
        <v>196</v>
      </c>
      <c r="B255" t="s">
        <v>141</v>
      </c>
      <c r="C255" s="2">
        <v>22336</v>
      </c>
      <c r="D255" s="2">
        <v>22128</v>
      </c>
      <c r="E255" s="2">
        <v>21876</v>
      </c>
      <c r="F255" s="2">
        <v>21814</v>
      </c>
      <c r="G255" s="2">
        <v>21829</v>
      </c>
      <c r="H255" s="2">
        <v>22034</v>
      </c>
      <c r="I255" s="2">
        <v>22340</v>
      </c>
      <c r="J255" s="2">
        <v>22616</v>
      </c>
      <c r="K255" s="2">
        <v>22836</v>
      </c>
      <c r="L255" s="2">
        <v>23019</v>
      </c>
      <c r="M255" s="2">
        <v>23527</v>
      </c>
      <c r="N255" s="2">
        <v>23715</v>
      </c>
      <c r="O255" s="2">
        <v>23932</v>
      </c>
      <c r="P255" s="2">
        <v>24184</v>
      </c>
      <c r="Q255" s="2">
        <v>24496</v>
      </c>
      <c r="R255" s="2">
        <v>24827</v>
      </c>
      <c r="S255" s="2">
        <v>25461</v>
      </c>
      <c r="T255" s="2">
        <v>25758</v>
      </c>
      <c r="U255" s="2">
        <v>26133</v>
      </c>
      <c r="V255" s="2">
        <v>26075</v>
      </c>
      <c r="W255" s="2">
        <v>26047.239174894101</v>
      </c>
      <c r="X255" s="2">
        <v>26050.576129384801</v>
      </c>
      <c r="Y255" s="2">
        <v>26198.331345994298</v>
      </c>
      <c r="Z255" s="2">
        <v>26304.1351514911</v>
      </c>
      <c r="AA255" s="2">
        <v>26961.628909598199</v>
      </c>
      <c r="AB255" s="2">
        <v>27211.269863393602</v>
      </c>
      <c r="AC255" s="2">
        <v>27451.7117630789</v>
      </c>
      <c r="AD255" s="2">
        <v>27691.0396848296</v>
      </c>
      <c r="AE255" s="2">
        <v>27936.448472112999</v>
      </c>
      <c r="AF255" s="2">
        <v>28213.291162956699</v>
      </c>
      <c r="AG255" s="2">
        <v>28505.832096015602</v>
      </c>
      <c r="AH255" s="2">
        <v>28719.309251421801</v>
      </c>
      <c r="AI255" s="2">
        <v>28917.595323121401</v>
      </c>
      <c r="AJ255" s="2">
        <v>29130.768499301099</v>
      </c>
      <c r="AK255" s="2">
        <v>29328.175913458901</v>
      </c>
      <c r="AL255" s="2">
        <v>29570.0143754501</v>
      </c>
      <c r="AM255" s="2">
        <v>29806.542995953401</v>
      </c>
      <c r="AN255" s="2">
        <v>30070.883851695799</v>
      </c>
      <c r="AO255" s="2">
        <v>30330.925704239398</v>
      </c>
      <c r="AP255" s="2">
        <v>30629.299133419601</v>
      </c>
      <c r="AQ255" s="2">
        <v>30899.129501098199</v>
      </c>
      <c r="AR255" s="2"/>
      <c r="AS255" s="2"/>
      <c r="AT255" s="2"/>
      <c r="AU255" s="2"/>
      <c r="AV255" s="2"/>
      <c r="AW255" s="2"/>
      <c r="AX255" s="2"/>
      <c r="AY255" s="2"/>
      <c r="AZ255" s="2"/>
      <c r="BA255" s="2"/>
      <c r="BB255" s="2"/>
      <c r="BC255" s="2"/>
      <c r="BD255" s="2"/>
      <c r="BE255" s="2"/>
      <c r="BF255" s="2"/>
      <c r="BG255" s="2"/>
      <c r="BH255" s="2"/>
    </row>
    <row r="256" spans="1:60">
      <c r="A256" t="s">
        <v>196</v>
      </c>
      <c r="B256" t="s">
        <v>441</v>
      </c>
      <c r="C256" s="2">
        <v>17517</v>
      </c>
      <c r="D256" s="2">
        <v>17349</v>
      </c>
      <c r="E256" s="2">
        <v>17154</v>
      </c>
      <c r="F256" s="2">
        <v>16978</v>
      </c>
      <c r="G256" s="2">
        <v>16950</v>
      </c>
      <c r="H256" s="2">
        <v>16897</v>
      </c>
      <c r="I256" s="2">
        <v>16933</v>
      </c>
      <c r="J256" s="2">
        <v>17212</v>
      </c>
      <c r="K256" s="2">
        <v>17474</v>
      </c>
      <c r="L256" s="2">
        <v>17646</v>
      </c>
      <c r="M256" s="2">
        <v>17698</v>
      </c>
      <c r="N256" s="2">
        <v>17789</v>
      </c>
      <c r="O256" s="2">
        <v>17949</v>
      </c>
      <c r="P256" s="2">
        <v>18129</v>
      </c>
      <c r="Q256" s="2">
        <v>18316</v>
      </c>
      <c r="R256" s="2">
        <v>18591</v>
      </c>
      <c r="S256" s="2">
        <v>18930</v>
      </c>
      <c r="T256" s="2">
        <v>19088</v>
      </c>
      <c r="U256" s="2">
        <v>19208</v>
      </c>
      <c r="V256" s="2">
        <v>19161</v>
      </c>
      <c r="W256" s="2">
        <v>19172.125016522699</v>
      </c>
      <c r="X256" s="2">
        <v>19186.4570167866</v>
      </c>
      <c r="Y256" s="2">
        <v>19226.812204638602</v>
      </c>
      <c r="Z256" s="2">
        <v>19264.220058253799</v>
      </c>
      <c r="AA256" s="2">
        <v>19313.743538159099</v>
      </c>
      <c r="AB256" s="2">
        <v>19357.819917534802</v>
      </c>
      <c r="AC256" s="2">
        <v>19412.0116911435</v>
      </c>
      <c r="AD256" s="2">
        <v>19466.548077665899</v>
      </c>
      <c r="AE256" s="2">
        <v>19524.032995894999</v>
      </c>
      <c r="AF256" s="2">
        <v>19584.332827590901</v>
      </c>
      <c r="AG256" s="2">
        <v>19645.4060042977</v>
      </c>
      <c r="AH256" s="2">
        <v>19706.6155685638</v>
      </c>
      <c r="AI256" s="2">
        <v>19771.700505770499</v>
      </c>
      <c r="AJ256" s="2">
        <v>19833.4037022101</v>
      </c>
      <c r="AK256" s="2">
        <v>19897.81478502</v>
      </c>
      <c r="AL256" s="2">
        <v>19964.509727410801</v>
      </c>
      <c r="AM256" s="2">
        <v>20029.896914130099</v>
      </c>
      <c r="AN256" s="2">
        <v>20098.7286208273</v>
      </c>
      <c r="AO256" s="2">
        <v>20166.831237580998</v>
      </c>
      <c r="AP256" s="2">
        <v>20236.830326448799</v>
      </c>
      <c r="AQ256" s="2">
        <v>20309.0810852908</v>
      </c>
      <c r="AR256" s="2"/>
      <c r="AS256" s="2"/>
      <c r="AT256" s="2"/>
      <c r="AU256" s="2"/>
      <c r="AV256" s="2"/>
      <c r="AW256" s="2"/>
      <c r="AX256" s="2"/>
      <c r="AY256" s="2"/>
      <c r="AZ256" s="2"/>
      <c r="BA256" s="2"/>
      <c r="BB256" s="2"/>
      <c r="BC256" s="2"/>
      <c r="BD256" s="2"/>
      <c r="BE256" s="2"/>
      <c r="BF256" s="2"/>
      <c r="BG256" s="2"/>
      <c r="BH256" s="2"/>
    </row>
    <row r="257" spans="1:60">
      <c r="A257" t="s">
        <v>196</v>
      </c>
      <c r="B257" t="s">
        <v>442</v>
      </c>
      <c r="C257" s="2">
        <v>21160</v>
      </c>
      <c r="D257" s="2">
        <v>21402</v>
      </c>
      <c r="E257" s="2">
        <v>21442</v>
      </c>
      <c r="F257" s="2">
        <v>21763</v>
      </c>
      <c r="G257" s="2">
        <v>22000</v>
      </c>
      <c r="H257" s="2">
        <v>22218</v>
      </c>
      <c r="I257" s="2">
        <v>22605</v>
      </c>
      <c r="J257" s="2">
        <v>23013</v>
      </c>
      <c r="K257" s="2">
        <v>23477</v>
      </c>
      <c r="L257" s="2">
        <v>23702</v>
      </c>
      <c r="M257" s="2">
        <v>23870</v>
      </c>
      <c r="N257" s="2">
        <v>24188</v>
      </c>
      <c r="O257" s="2">
        <v>24484</v>
      </c>
      <c r="P257" s="2">
        <v>24765</v>
      </c>
      <c r="Q257" s="2">
        <v>24963</v>
      </c>
      <c r="R257" s="2">
        <v>25136</v>
      </c>
      <c r="S257" s="2">
        <v>25380</v>
      </c>
      <c r="T257" s="2">
        <v>25685</v>
      </c>
      <c r="U257" s="2">
        <v>26051</v>
      </c>
      <c r="V257" s="2">
        <v>26279</v>
      </c>
      <c r="W257" s="2">
        <v>26071.509133932301</v>
      </c>
      <c r="X257" s="2">
        <v>25341.974419887301</v>
      </c>
      <c r="Y257" s="2">
        <v>24994.848472548201</v>
      </c>
      <c r="Z257" s="2">
        <v>24972.7574611372</v>
      </c>
      <c r="AA257" s="2">
        <v>25120.274477856601</v>
      </c>
      <c r="AB257" s="2">
        <v>25306.477771551399</v>
      </c>
      <c r="AC257" s="2">
        <v>25459.753706856001</v>
      </c>
      <c r="AD257" s="2">
        <v>25633.678052289099</v>
      </c>
      <c r="AE257" s="2">
        <v>25764.9290790509</v>
      </c>
      <c r="AF257" s="2">
        <v>25950.738065292899</v>
      </c>
      <c r="AG257" s="2">
        <v>26170.807398415898</v>
      </c>
      <c r="AH257" s="2">
        <v>26357.931682959199</v>
      </c>
      <c r="AI257" s="2">
        <v>26550.123264249301</v>
      </c>
      <c r="AJ257" s="2">
        <v>26751.556934967699</v>
      </c>
      <c r="AK257" s="2">
        <v>27005.987181252101</v>
      </c>
      <c r="AL257" s="2">
        <v>27232.4913547176</v>
      </c>
      <c r="AM257" s="2">
        <v>27498.244347464901</v>
      </c>
      <c r="AN257" s="2">
        <v>27775.556130141002</v>
      </c>
      <c r="AO257" s="2">
        <v>28053.981345141201</v>
      </c>
      <c r="AP257" s="2">
        <v>28339.756394324799</v>
      </c>
      <c r="AQ257" s="2">
        <v>28598.3689884138</v>
      </c>
      <c r="AR257" s="2"/>
      <c r="AS257" s="2"/>
      <c r="AT257" s="2"/>
      <c r="AU257" s="2"/>
      <c r="AV257" s="2"/>
      <c r="AW257" s="2"/>
      <c r="AX257" s="2"/>
      <c r="AY257" s="2"/>
      <c r="AZ257" s="2"/>
      <c r="BA257" s="2"/>
      <c r="BB257" s="2"/>
      <c r="BC257" s="2"/>
      <c r="BD257" s="2"/>
      <c r="BE257" s="2"/>
      <c r="BF257" s="2"/>
      <c r="BG257" s="2"/>
      <c r="BH257" s="2"/>
    </row>
    <row r="258" spans="1:60">
      <c r="A258" t="s">
        <v>196</v>
      </c>
      <c r="B258" t="s">
        <v>443</v>
      </c>
      <c r="C258" s="2">
        <v>22021</v>
      </c>
      <c r="D258" s="2">
        <v>22128</v>
      </c>
      <c r="E258" s="2">
        <v>22236</v>
      </c>
      <c r="F258" s="2">
        <v>22145</v>
      </c>
      <c r="G258" s="2">
        <v>22047</v>
      </c>
      <c r="H258" s="2">
        <v>21929</v>
      </c>
      <c r="I258" s="2">
        <v>21942</v>
      </c>
      <c r="J258" s="2">
        <v>22171</v>
      </c>
      <c r="K258" s="2">
        <v>22374</v>
      </c>
      <c r="L258" s="2">
        <v>22471</v>
      </c>
      <c r="M258" s="2">
        <v>22531</v>
      </c>
      <c r="N258" s="2">
        <v>22428</v>
      </c>
      <c r="O258" s="2">
        <v>22363</v>
      </c>
      <c r="P258" s="2">
        <v>22242</v>
      </c>
      <c r="Q258" s="2">
        <v>22181</v>
      </c>
      <c r="R258" s="2">
        <v>22144</v>
      </c>
      <c r="S258" s="2">
        <v>22133</v>
      </c>
      <c r="T258" s="2">
        <v>22070</v>
      </c>
      <c r="U258" s="2">
        <v>21932</v>
      </c>
      <c r="V258" s="2">
        <v>21901</v>
      </c>
      <c r="W258" s="2">
        <v>21900.344936982801</v>
      </c>
      <c r="X258" s="2">
        <v>21900.486355295499</v>
      </c>
      <c r="Y258" s="2">
        <v>21903.916627028499</v>
      </c>
      <c r="Z258" s="2">
        <v>21909.3371111751</v>
      </c>
      <c r="AA258" s="2">
        <v>21920.773139311401</v>
      </c>
      <c r="AB258" s="2">
        <v>21931.666620148299</v>
      </c>
      <c r="AC258" s="2">
        <v>21946.492006256802</v>
      </c>
      <c r="AD258" s="2">
        <v>21961.248705681199</v>
      </c>
      <c r="AE258" s="2">
        <v>21976.380343316101</v>
      </c>
      <c r="AF258" s="2">
        <v>21993.450149683202</v>
      </c>
      <c r="AG258" s="2">
        <v>22011.4879038869</v>
      </c>
      <c r="AH258" s="2">
        <v>22030.194131511798</v>
      </c>
      <c r="AI258" s="2">
        <v>22049.2715542679</v>
      </c>
      <c r="AJ258" s="2">
        <v>22069.781279120001</v>
      </c>
      <c r="AK258" s="2">
        <v>22088.774165555398</v>
      </c>
      <c r="AL258" s="2">
        <v>22112.041833442599</v>
      </c>
      <c r="AM258" s="2">
        <v>22134.798632408201</v>
      </c>
      <c r="AN258" s="2">
        <v>22160.231288332001</v>
      </c>
      <c r="AO258" s="2">
        <v>22185.250332789699</v>
      </c>
      <c r="AP258" s="2">
        <v>22213.957338000499</v>
      </c>
      <c r="AQ258" s="2">
        <v>22239.9181519706</v>
      </c>
      <c r="AR258" s="2"/>
      <c r="AS258" s="2"/>
      <c r="AT258" s="2"/>
      <c r="AU258" s="2"/>
      <c r="AV258" s="2"/>
      <c r="AW258" s="2"/>
      <c r="AX258" s="2"/>
      <c r="AY258" s="2"/>
      <c r="AZ258" s="2"/>
      <c r="BA258" s="2"/>
      <c r="BB258" s="2"/>
      <c r="BC258" s="2"/>
      <c r="BD258" s="2"/>
      <c r="BE258" s="2"/>
      <c r="BF258" s="2"/>
      <c r="BG258" s="2"/>
      <c r="BH258" s="2"/>
    </row>
    <row r="259" spans="1:60">
      <c r="A259" t="s">
        <v>196</v>
      </c>
      <c r="B259" t="s">
        <v>444</v>
      </c>
      <c r="C259" s="2">
        <v>21498</v>
      </c>
      <c r="D259" s="2">
        <v>21264</v>
      </c>
      <c r="E259" s="2">
        <v>21087</v>
      </c>
      <c r="F259" s="2">
        <v>20803</v>
      </c>
      <c r="G259" s="2">
        <v>20700</v>
      </c>
      <c r="H259" s="2">
        <v>20600</v>
      </c>
      <c r="I259" s="2">
        <v>20604</v>
      </c>
      <c r="J259" s="2">
        <v>20604</v>
      </c>
      <c r="K259" s="2">
        <v>20598</v>
      </c>
      <c r="L259" s="2">
        <v>20561</v>
      </c>
      <c r="M259" s="2">
        <v>20532</v>
      </c>
      <c r="N259" s="2">
        <v>20507</v>
      </c>
      <c r="O259" s="2">
        <v>20519</v>
      </c>
      <c r="P259" s="2">
        <v>20523</v>
      </c>
      <c r="Q259" s="2">
        <v>20528</v>
      </c>
      <c r="R259" s="2">
        <v>20548</v>
      </c>
      <c r="S259" s="2">
        <v>20546</v>
      </c>
      <c r="T259" s="2">
        <v>20522</v>
      </c>
      <c r="U259" s="2">
        <v>20562</v>
      </c>
      <c r="V259" s="2">
        <v>20511</v>
      </c>
      <c r="W259" s="2">
        <v>20510.356628019399</v>
      </c>
      <c r="X259" s="2">
        <v>20510.489818194201</v>
      </c>
      <c r="Y259" s="2">
        <v>20514.182072323601</v>
      </c>
      <c r="Z259" s="2">
        <v>20521.218669252601</v>
      </c>
      <c r="AA259" s="2">
        <v>20533.178598767601</v>
      </c>
      <c r="AB259" s="2">
        <v>20544.515873146102</v>
      </c>
      <c r="AC259" s="2">
        <v>20557.121040143</v>
      </c>
      <c r="AD259" s="2">
        <v>20569.667804250999</v>
      </c>
      <c r="AE259" s="2">
        <v>20582.533361329199</v>
      </c>
      <c r="AF259" s="2">
        <v>20597.046840991501</v>
      </c>
      <c r="AG259" s="2">
        <v>20612.383302218499</v>
      </c>
      <c r="AH259" s="2">
        <v>20628.288111022699</v>
      </c>
      <c r="AI259" s="2">
        <v>20644.508539873601</v>
      </c>
      <c r="AJ259" s="2">
        <v>20661.946778867601</v>
      </c>
      <c r="AK259" s="2">
        <v>20678.0953357363</v>
      </c>
      <c r="AL259" s="2">
        <v>20697.878488029801</v>
      </c>
      <c r="AM259" s="2">
        <v>20717.227278095401</v>
      </c>
      <c r="AN259" s="2">
        <v>20738.851197572101</v>
      </c>
      <c r="AO259" s="2">
        <v>20760.1234397156</v>
      </c>
      <c r="AP259" s="2">
        <v>20784.531330085301</v>
      </c>
      <c r="AQ259" s="2">
        <v>20806.604308593902</v>
      </c>
      <c r="AR259" s="2"/>
      <c r="AS259" s="2"/>
      <c r="AT259" s="2"/>
      <c r="AU259" s="2"/>
      <c r="AV259" s="2"/>
      <c r="AW259" s="2"/>
      <c r="AX259" s="2"/>
      <c r="AY259" s="2"/>
      <c r="AZ259" s="2"/>
      <c r="BA259" s="2"/>
      <c r="BB259" s="2"/>
      <c r="BC259" s="2"/>
      <c r="BD259" s="2"/>
      <c r="BE259" s="2"/>
      <c r="BF259" s="2"/>
      <c r="BG259" s="2"/>
      <c r="BH259" s="2"/>
    </row>
    <row r="260" spans="1:60">
      <c r="A260" t="s">
        <v>196</v>
      </c>
      <c r="B260" t="s">
        <v>445</v>
      </c>
      <c r="C260" s="2">
        <v>18171</v>
      </c>
      <c r="D260" s="2">
        <v>18267</v>
      </c>
      <c r="E260" s="2">
        <v>18225</v>
      </c>
      <c r="F260" s="2">
        <v>18090</v>
      </c>
      <c r="G260" s="2">
        <v>17940</v>
      </c>
      <c r="H260" s="2">
        <v>17816</v>
      </c>
      <c r="I260" s="2">
        <v>18053</v>
      </c>
      <c r="J260" s="2">
        <v>18584</v>
      </c>
      <c r="K260" s="2">
        <v>19068</v>
      </c>
      <c r="L260" s="2">
        <v>19453</v>
      </c>
      <c r="M260" s="2">
        <v>19715</v>
      </c>
      <c r="N260" s="2">
        <v>19917</v>
      </c>
      <c r="O260" s="2">
        <v>20216</v>
      </c>
      <c r="P260" s="2">
        <v>20507</v>
      </c>
      <c r="Q260" s="2">
        <v>20875</v>
      </c>
      <c r="R260" s="2">
        <v>21193</v>
      </c>
      <c r="S260" s="2">
        <v>21655</v>
      </c>
      <c r="T260" s="2">
        <v>21849</v>
      </c>
      <c r="U260" s="2">
        <v>21973</v>
      </c>
      <c r="V260" s="2">
        <v>22042</v>
      </c>
      <c r="W260" s="2">
        <v>22038.815061658799</v>
      </c>
      <c r="X260" s="2">
        <v>22039.614497359002</v>
      </c>
      <c r="Y260" s="2">
        <v>22070.8001534344</v>
      </c>
      <c r="Z260" s="2">
        <v>22148.695276267001</v>
      </c>
      <c r="AA260" s="2">
        <v>22248.328364346598</v>
      </c>
      <c r="AB260" s="2">
        <v>22373.599983525899</v>
      </c>
      <c r="AC260" s="2">
        <v>22496.319910500901</v>
      </c>
      <c r="AD260" s="2">
        <v>22613.5869318111</v>
      </c>
      <c r="AE260" s="2">
        <v>22733.2074344129</v>
      </c>
      <c r="AF260" s="2">
        <v>22868.1498647074</v>
      </c>
      <c r="AG260" s="2">
        <v>23010.744163428499</v>
      </c>
      <c r="AH260" s="2">
        <v>23158.6230039734</v>
      </c>
      <c r="AI260" s="2">
        <v>23309.436197393901</v>
      </c>
      <c r="AJ260" s="2">
        <v>23471.572221025501</v>
      </c>
      <c r="AK260" s="2">
        <v>23619.502785388999</v>
      </c>
      <c r="AL260" s="2">
        <v>23686.9859458338</v>
      </c>
      <c r="AM260" s="2">
        <v>23752.987436716499</v>
      </c>
      <c r="AN260" s="2">
        <v>23826.749716991799</v>
      </c>
      <c r="AO260" s="2">
        <v>23899.312435939901</v>
      </c>
      <c r="AP260" s="2">
        <v>23982.571243338101</v>
      </c>
      <c r="AQ260" s="2">
        <v>24057.8653293104</v>
      </c>
      <c r="AR260" s="2"/>
      <c r="AS260" s="2"/>
      <c r="AT260" s="2"/>
      <c r="AU260" s="2"/>
      <c r="AV260" s="2"/>
      <c r="AW260" s="2"/>
      <c r="AX260" s="2"/>
      <c r="AY260" s="2"/>
      <c r="AZ260" s="2"/>
      <c r="BA260" s="2"/>
      <c r="BB260" s="2"/>
      <c r="BC260" s="2"/>
      <c r="BD260" s="2"/>
      <c r="BE260" s="2"/>
      <c r="BF260" s="2"/>
      <c r="BG260" s="2"/>
      <c r="BH260" s="2"/>
    </row>
    <row r="261" spans="1:60">
      <c r="A261" t="s">
        <v>196</v>
      </c>
      <c r="B261" t="s">
        <v>446</v>
      </c>
      <c r="C261" s="2">
        <v>11454</v>
      </c>
      <c r="D261" s="2">
        <v>11384</v>
      </c>
      <c r="E261" s="2">
        <v>11286</v>
      </c>
      <c r="F261" s="2">
        <v>11143</v>
      </c>
      <c r="G261" s="2">
        <v>11084</v>
      </c>
      <c r="H261" s="2">
        <v>11030</v>
      </c>
      <c r="I261" s="2">
        <v>11062</v>
      </c>
      <c r="J261" s="2">
        <v>11129</v>
      </c>
      <c r="K261" s="2">
        <v>11183</v>
      </c>
      <c r="L261" s="2">
        <v>11187</v>
      </c>
      <c r="M261" s="2">
        <v>11157</v>
      </c>
      <c r="N261" s="2">
        <v>11146</v>
      </c>
      <c r="O261" s="2">
        <v>11148</v>
      </c>
      <c r="P261" s="2">
        <v>11154</v>
      </c>
      <c r="Q261" s="2">
        <v>11159</v>
      </c>
      <c r="R261" s="2">
        <v>11175</v>
      </c>
      <c r="S261" s="2">
        <v>11223</v>
      </c>
      <c r="T261" s="2">
        <v>11202</v>
      </c>
      <c r="U261" s="2">
        <v>11184</v>
      </c>
      <c r="V261" s="2">
        <v>11191</v>
      </c>
      <c r="W261" s="2">
        <v>11194.3888155203</v>
      </c>
      <c r="X261" s="2">
        <v>11199.6211234456</v>
      </c>
      <c r="Y261" s="2">
        <v>11208.848051114201</v>
      </c>
      <c r="Z261" s="2">
        <v>11221.2388067989</v>
      </c>
      <c r="AA261" s="2">
        <v>11246.348776336699</v>
      </c>
      <c r="AB261" s="2">
        <v>11261.8730157433</v>
      </c>
      <c r="AC261" s="2">
        <v>11279.6976114639</v>
      </c>
      <c r="AD261" s="2">
        <v>11297.634367032701</v>
      </c>
      <c r="AE261" s="2">
        <v>11316.5421341156</v>
      </c>
      <c r="AF261" s="2">
        <v>11336.3757734967</v>
      </c>
      <c r="AG261" s="2">
        <v>11356.463777515401</v>
      </c>
      <c r="AH261" s="2">
        <v>11376.596645172</v>
      </c>
      <c r="AI261" s="2">
        <v>11398.0041877271</v>
      </c>
      <c r="AJ261" s="2">
        <v>11418.299409149</v>
      </c>
      <c r="AK261" s="2">
        <v>11439.485309518101</v>
      </c>
      <c r="AL261" s="2">
        <v>11461.4223983427</v>
      </c>
      <c r="AM261" s="2">
        <v>11482.9293535129</v>
      </c>
      <c r="AN261" s="2">
        <v>11505.569271890499</v>
      </c>
      <c r="AO261" s="2">
        <v>11527.969382097601</v>
      </c>
      <c r="AP261" s="2">
        <v>11550.9932683119</v>
      </c>
      <c r="AQ261" s="2">
        <v>11574.757770399799</v>
      </c>
      <c r="AR261" s="2"/>
      <c r="AS261" s="2"/>
      <c r="AT261" s="2"/>
      <c r="AU261" s="2"/>
      <c r="AV261" s="2"/>
      <c r="AW261" s="2"/>
      <c r="AX261" s="2"/>
      <c r="AY261" s="2"/>
      <c r="AZ261" s="2"/>
      <c r="BA261" s="2"/>
      <c r="BB261" s="2"/>
      <c r="BC261" s="2"/>
      <c r="BD261" s="2"/>
      <c r="BE261" s="2"/>
      <c r="BF261" s="2"/>
      <c r="BG261" s="2"/>
      <c r="BH261" s="2"/>
    </row>
    <row r="262" spans="1:60">
      <c r="A262" t="s">
        <v>196</v>
      </c>
      <c r="B262" t="s">
        <v>447</v>
      </c>
      <c r="C262" s="2">
        <v>7001</v>
      </c>
      <c r="D262" s="2">
        <v>7566</v>
      </c>
      <c r="E262" s="2">
        <v>8095</v>
      </c>
      <c r="F262" s="2">
        <v>8422</v>
      </c>
      <c r="G262" s="2">
        <v>8630</v>
      </c>
      <c r="H262" s="2">
        <v>8849</v>
      </c>
      <c r="I262" s="2">
        <v>9128</v>
      </c>
      <c r="J262" s="2">
        <v>9308</v>
      </c>
      <c r="K262" s="2">
        <v>9396</v>
      </c>
      <c r="L262" s="2">
        <v>9607</v>
      </c>
      <c r="M262" s="2">
        <v>9807</v>
      </c>
      <c r="N262" s="2">
        <v>9994</v>
      </c>
      <c r="O262" s="2">
        <v>10184</v>
      </c>
      <c r="P262" s="2">
        <v>10426</v>
      </c>
      <c r="Q262" s="2">
        <v>10780</v>
      </c>
      <c r="R262" s="2">
        <v>11128</v>
      </c>
      <c r="S262" s="2">
        <v>11507</v>
      </c>
      <c r="T262" s="2">
        <v>11784</v>
      </c>
      <c r="U262" s="2">
        <v>11963</v>
      </c>
      <c r="V262" s="2">
        <v>12264</v>
      </c>
      <c r="W262" s="2">
        <v>12257.5253934392</v>
      </c>
      <c r="X262" s="2">
        <v>12258.7558850188</v>
      </c>
      <c r="Y262" s="2">
        <v>12515.87427101</v>
      </c>
      <c r="Z262" s="2">
        <v>13246.444736753499</v>
      </c>
      <c r="AA262" s="2">
        <v>13552.011888101601</v>
      </c>
      <c r="AB262" s="2">
        <v>14003.031077690701</v>
      </c>
      <c r="AC262" s="2">
        <v>14167.3246540493</v>
      </c>
      <c r="AD262" s="2">
        <v>14292.8262538579</v>
      </c>
      <c r="AE262" s="2">
        <v>14414.390472514</v>
      </c>
      <c r="AF262" s="2">
        <v>14551.525600483599</v>
      </c>
      <c r="AG262" s="2">
        <v>14696.4369180595</v>
      </c>
      <c r="AH262" s="2">
        <v>14846.718653698301</v>
      </c>
      <c r="AI262" s="2">
        <v>14999.982427713299</v>
      </c>
      <c r="AJ262" s="2">
        <v>15164.7530652398</v>
      </c>
      <c r="AK262" s="2">
        <v>15317.3377646719</v>
      </c>
      <c r="AL262" s="2">
        <v>15504.265039919799</v>
      </c>
      <c r="AM262" s="2">
        <v>15606.553761618799</v>
      </c>
      <c r="AN262" s="2">
        <v>15716.647643553801</v>
      </c>
      <c r="AO262" s="2">
        <v>15824.9510483839</v>
      </c>
      <c r="AP262" s="2">
        <v>15947.280711466599</v>
      </c>
      <c r="AQ262" s="2">
        <v>16057.8377278429</v>
      </c>
      <c r="AR262" s="2"/>
      <c r="AS262" s="2"/>
      <c r="AT262" s="2"/>
      <c r="AU262" s="2"/>
      <c r="AV262" s="2"/>
      <c r="AW262" s="2"/>
      <c r="AX262" s="2"/>
      <c r="AY262" s="2"/>
      <c r="AZ262" s="2"/>
      <c r="BA262" s="2"/>
      <c r="BB262" s="2"/>
      <c r="BC262" s="2"/>
      <c r="BD262" s="2"/>
      <c r="BE262" s="2"/>
      <c r="BF262" s="2"/>
      <c r="BG262" s="2"/>
      <c r="BH262" s="2"/>
    </row>
    <row r="263" spans="1:60">
      <c r="A263" t="s">
        <v>196</v>
      </c>
      <c r="B263" t="s">
        <v>448</v>
      </c>
      <c r="C263" s="2">
        <v>13398</v>
      </c>
      <c r="D263" s="2">
        <v>13461</v>
      </c>
      <c r="E263" s="2">
        <v>13477</v>
      </c>
      <c r="F263" s="2">
        <v>13486</v>
      </c>
      <c r="G263" s="2">
        <v>13651</v>
      </c>
      <c r="H263" s="2">
        <v>13662</v>
      </c>
      <c r="I263" s="2">
        <v>14045</v>
      </c>
      <c r="J263" s="2">
        <v>14353</v>
      </c>
      <c r="K263" s="2">
        <v>14647</v>
      </c>
      <c r="L263" s="2">
        <v>14870</v>
      </c>
      <c r="M263" s="2">
        <v>15160</v>
      </c>
      <c r="N263" s="2">
        <v>15385</v>
      </c>
      <c r="O263" s="2">
        <v>15649</v>
      </c>
      <c r="P263" s="2">
        <v>15895</v>
      </c>
      <c r="Q263" s="2">
        <v>16203</v>
      </c>
      <c r="R263" s="2">
        <v>16497</v>
      </c>
      <c r="S263" s="2">
        <v>16782</v>
      </c>
      <c r="T263" s="2">
        <v>17056</v>
      </c>
      <c r="U263" s="2">
        <v>17291</v>
      </c>
      <c r="V263" s="2">
        <v>17440</v>
      </c>
      <c r="W263" s="2">
        <v>17431.040082886</v>
      </c>
      <c r="X263" s="2">
        <v>17432.739946067799</v>
      </c>
      <c r="Y263" s="2">
        <v>17491.220397157598</v>
      </c>
      <c r="Z263" s="2">
        <v>17614.428623459102</v>
      </c>
      <c r="AA263" s="2">
        <v>17735.164034916099</v>
      </c>
      <c r="AB263" s="2">
        <v>17804.713448967599</v>
      </c>
      <c r="AC263" s="2">
        <v>17993.3164667579</v>
      </c>
      <c r="AD263" s="2">
        <v>18181.045677663598</v>
      </c>
      <c r="AE263" s="2">
        <v>18373.544740127301</v>
      </c>
      <c r="AF263" s="2">
        <v>18590.700595949002</v>
      </c>
      <c r="AG263" s="2">
        <v>18820.170180388999</v>
      </c>
      <c r="AH263" s="2">
        <v>19058.143932667201</v>
      </c>
      <c r="AI263" s="2">
        <v>19300.839777068501</v>
      </c>
      <c r="AJ263" s="2">
        <v>19561.756820788101</v>
      </c>
      <c r="AK263" s="2">
        <v>19803.3772179935</v>
      </c>
      <c r="AL263" s="2">
        <v>20099.379803059499</v>
      </c>
      <c r="AM263" s="2">
        <v>20388.883335108501</v>
      </c>
      <c r="AN263" s="2">
        <v>20712.4281357974</v>
      </c>
      <c r="AO263" s="2">
        <v>21030.711089979701</v>
      </c>
      <c r="AP263" s="2">
        <v>21395.9106799806</v>
      </c>
      <c r="AQ263" s="2">
        <v>21726.174467033099</v>
      </c>
      <c r="AR263" s="2"/>
      <c r="AS263" s="2"/>
      <c r="AT263" s="2"/>
      <c r="AU263" s="2"/>
      <c r="AV263" s="2"/>
      <c r="AW263" s="2"/>
      <c r="AX263" s="2"/>
      <c r="AY263" s="2"/>
      <c r="AZ263" s="2"/>
      <c r="BA263" s="2"/>
      <c r="BB263" s="2"/>
      <c r="BC263" s="2"/>
      <c r="BD263" s="2"/>
      <c r="BE263" s="2"/>
      <c r="BF263" s="2"/>
      <c r="BG263" s="2"/>
      <c r="BH263" s="2"/>
    </row>
    <row r="264" spans="1:60">
      <c r="A264" t="s">
        <v>196</v>
      </c>
      <c r="B264" t="s">
        <v>449</v>
      </c>
      <c r="C264" s="2">
        <v>20921</v>
      </c>
      <c r="D264" s="2">
        <v>21287</v>
      </c>
      <c r="E264" s="2">
        <v>21467</v>
      </c>
      <c r="F264" s="2">
        <v>21907</v>
      </c>
      <c r="G264" s="2">
        <v>22579</v>
      </c>
      <c r="H264" s="2">
        <v>22708</v>
      </c>
      <c r="I264" s="2">
        <v>22953</v>
      </c>
      <c r="J264" s="2">
        <v>23293</v>
      </c>
      <c r="K264" s="2">
        <v>23903</v>
      </c>
      <c r="L264" s="2">
        <v>24156</v>
      </c>
      <c r="M264" s="2">
        <v>24101</v>
      </c>
      <c r="N264" s="2">
        <v>24570</v>
      </c>
      <c r="O264" s="2">
        <v>25021</v>
      </c>
      <c r="P264" s="2">
        <v>25418</v>
      </c>
      <c r="Q264" s="2">
        <v>25836</v>
      </c>
      <c r="R264" s="2">
        <v>26294</v>
      </c>
      <c r="S264" s="2">
        <v>27008</v>
      </c>
      <c r="T264" s="2">
        <v>27484</v>
      </c>
      <c r="U264" s="2">
        <v>28049</v>
      </c>
      <c r="V264" s="2">
        <v>28188</v>
      </c>
      <c r="W264" s="2">
        <v>28208.605184091699</v>
      </c>
      <c r="X264" s="2">
        <v>28215.452801961499</v>
      </c>
      <c r="Y264" s="2">
        <v>28401.9248164647</v>
      </c>
      <c r="Z264" s="2">
        <v>28524.825936926201</v>
      </c>
      <c r="AA264" s="2">
        <v>29197.336391648099</v>
      </c>
      <c r="AB264" s="2">
        <v>29660.358676991</v>
      </c>
      <c r="AC264" s="2">
        <v>29870.5661162291</v>
      </c>
      <c r="AD264" s="2">
        <v>30066.071192252199</v>
      </c>
      <c r="AE264" s="2">
        <v>30247.413474455701</v>
      </c>
      <c r="AF264" s="2">
        <v>30423.632311132402</v>
      </c>
      <c r="AG264" s="2">
        <v>30602.111085247499</v>
      </c>
      <c r="AH264" s="2">
        <v>30780.988540804901</v>
      </c>
      <c r="AI264" s="2">
        <v>30971.191267014899</v>
      </c>
      <c r="AJ264" s="2">
        <v>31151.511264253098</v>
      </c>
      <c r="AK264" s="2">
        <v>31339.744848592101</v>
      </c>
      <c r="AL264" s="2">
        <v>31534.652526071601</v>
      </c>
      <c r="AM264" s="2">
        <v>31654.3112085057</v>
      </c>
      <c r="AN264" s="2">
        <v>31768.7921578282</v>
      </c>
      <c r="AO264" s="2">
        <v>31882.060499110299</v>
      </c>
      <c r="AP264" s="2">
        <v>31998.483042645999</v>
      </c>
      <c r="AQ264" s="2">
        <v>32118.6505632884</v>
      </c>
      <c r="AR264" s="2"/>
      <c r="AS264" s="2"/>
      <c r="AT264" s="2"/>
      <c r="AU264" s="2"/>
      <c r="AV264" s="2"/>
      <c r="AW264" s="2"/>
      <c r="AX264" s="2"/>
      <c r="AY264" s="2"/>
      <c r="AZ264" s="2"/>
      <c r="BA264" s="2"/>
      <c r="BB264" s="2"/>
      <c r="BC264" s="2"/>
      <c r="BD264" s="2"/>
      <c r="BE264" s="2"/>
      <c r="BF264" s="2"/>
      <c r="BG264" s="2"/>
      <c r="BH264" s="2"/>
    </row>
    <row r="265" spans="1:60">
      <c r="A265" t="s">
        <v>196</v>
      </c>
      <c r="B265" t="s">
        <v>450</v>
      </c>
      <c r="C265" s="2">
        <v>3113</v>
      </c>
      <c r="D265" s="2">
        <v>3108</v>
      </c>
      <c r="E265" s="2">
        <v>3121</v>
      </c>
      <c r="F265" s="2">
        <v>3146</v>
      </c>
      <c r="G265" s="2">
        <v>3194</v>
      </c>
      <c r="H265" s="2">
        <v>3207</v>
      </c>
      <c r="I265" s="2">
        <v>3237</v>
      </c>
      <c r="J265" s="2">
        <v>3314</v>
      </c>
      <c r="K265" s="2">
        <v>3373</v>
      </c>
      <c r="L265" s="2">
        <v>3400</v>
      </c>
      <c r="M265" s="2">
        <v>3404</v>
      </c>
      <c r="N265" s="2">
        <v>3464</v>
      </c>
      <c r="O265" s="2">
        <v>3529</v>
      </c>
      <c r="P265" s="2">
        <v>3591</v>
      </c>
      <c r="Q265" s="2">
        <v>3667</v>
      </c>
      <c r="R265" s="2">
        <v>3743</v>
      </c>
      <c r="S265" s="2">
        <v>3832</v>
      </c>
      <c r="T265" s="2">
        <v>3906</v>
      </c>
      <c r="U265" s="2">
        <v>3943</v>
      </c>
      <c r="V265" s="2">
        <v>3916</v>
      </c>
      <c r="W265" s="2">
        <v>3915.6121050991801</v>
      </c>
      <c r="X265" s="2">
        <v>3915.0468040342798</v>
      </c>
      <c r="Y265" s="2">
        <v>3927.8802944131999</v>
      </c>
      <c r="Z265" s="2">
        <v>3937.5166803054899</v>
      </c>
      <c r="AA265" s="2">
        <v>3935.2637325307201</v>
      </c>
      <c r="AB265" s="2">
        <v>4003.7948179486698</v>
      </c>
      <c r="AC265" s="2">
        <v>4064.0836584707199</v>
      </c>
      <c r="AD265" s="2">
        <v>4110.0069507606004</v>
      </c>
      <c r="AE265" s="2">
        <v>4133.7769440782804</v>
      </c>
      <c r="AF265" s="2">
        <v>4144.6629190766298</v>
      </c>
      <c r="AG265" s="2">
        <v>4155.6885051989002</v>
      </c>
      <c r="AH265" s="2">
        <v>4166.7387147024601</v>
      </c>
      <c r="AI265" s="2">
        <v>4178.4885487812298</v>
      </c>
      <c r="AJ265" s="2">
        <v>4189.6278731109196</v>
      </c>
      <c r="AK265" s="2">
        <v>4201.2560557252</v>
      </c>
      <c r="AL265" s="2">
        <v>4213.2965495962799</v>
      </c>
      <c r="AM265" s="2">
        <v>4225.1009489193202</v>
      </c>
      <c r="AN265" s="2">
        <v>4237.5271920228097</v>
      </c>
      <c r="AO265" s="2">
        <v>4249.8218107021003</v>
      </c>
      <c r="AP265" s="2">
        <v>4262.4588003234903</v>
      </c>
      <c r="AQ265" s="2">
        <v>4275.5022858967905</v>
      </c>
      <c r="AR265" s="2"/>
      <c r="AS265" s="2"/>
      <c r="AT265" s="2"/>
      <c r="AU265" s="2"/>
      <c r="AV265" s="2"/>
      <c r="AW265" s="2"/>
      <c r="AX265" s="2"/>
      <c r="AY265" s="2"/>
      <c r="AZ265" s="2"/>
      <c r="BA265" s="2"/>
      <c r="BB265" s="2"/>
      <c r="BC265" s="2"/>
      <c r="BD265" s="2"/>
      <c r="BE265" s="2"/>
      <c r="BF265" s="2"/>
      <c r="BG265" s="2"/>
      <c r="BH265" s="2"/>
    </row>
    <row r="266" spans="1:60">
      <c r="A266" t="s">
        <v>196</v>
      </c>
      <c r="B266" t="s">
        <v>451</v>
      </c>
      <c r="C266" s="2">
        <v>4707</v>
      </c>
      <c r="D266" s="2">
        <v>4854</v>
      </c>
      <c r="E266" s="2">
        <v>4997</v>
      </c>
      <c r="F266" s="2">
        <v>5042</v>
      </c>
      <c r="G266" s="2">
        <v>5106</v>
      </c>
      <c r="H266" s="2">
        <v>5183</v>
      </c>
      <c r="I266" s="2">
        <v>5305</v>
      </c>
      <c r="J266" s="2">
        <v>5423</v>
      </c>
      <c r="K266" s="2">
        <v>5453</v>
      </c>
      <c r="L266" s="2">
        <v>5500</v>
      </c>
      <c r="M266" s="2">
        <v>5527</v>
      </c>
      <c r="N266" s="2">
        <v>5598</v>
      </c>
      <c r="O266" s="2">
        <v>5671</v>
      </c>
      <c r="P266" s="2">
        <v>5741</v>
      </c>
      <c r="Q266" s="2">
        <v>5818</v>
      </c>
      <c r="R266" s="2">
        <v>5897</v>
      </c>
      <c r="S266" s="2">
        <v>5961</v>
      </c>
      <c r="T266" s="2">
        <v>6065</v>
      </c>
      <c r="U266" s="2">
        <v>6127</v>
      </c>
      <c r="V266" s="2">
        <v>6191</v>
      </c>
      <c r="W266" s="2">
        <v>6262.4993695261701</v>
      </c>
      <c r="X266" s="2">
        <v>6338.2433824896698</v>
      </c>
      <c r="Y266" s="2">
        <v>6422.6186787979304</v>
      </c>
      <c r="Z266" s="2">
        <v>6513.3693413001401</v>
      </c>
      <c r="AA266" s="2">
        <v>6609.53026237822</v>
      </c>
      <c r="AB266" s="2">
        <v>6707.0572495240604</v>
      </c>
      <c r="AC266" s="2">
        <v>6805.6356422253803</v>
      </c>
      <c r="AD266" s="2">
        <v>6905.1035073942403</v>
      </c>
      <c r="AE266" s="2">
        <v>7005.5075341328402</v>
      </c>
      <c r="AF266" s="2">
        <v>7106.2808984744297</v>
      </c>
      <c r="AG266" s="2">
        <v>7207.5080758368304</v>
      </c>
      <c r="AH266" s="2">
        <v>7308.8975481364996</v>
      </c>
      <c r="AI266" s="2">
        <v>7410.5590023445502</v>
      </c>
      <c r="AJ266" s="2">
        <v>7512.4177403266103</v>
      </c>
      <c r="AK266" s="2">
        <v>7614.4437435272703</v>
      </c>
      <c r="AL266" s="2">
        <v>7716.5877733552597</v>
      </c>
      <c r="AM266" s="2">
        <v>7818.7232776389201</v>
      </c>
      <c r="AN266" s="2">
        <v>7920.7949654409204</v>
      </c>
      <c r="AO266" s="2">
        <v>8022.72773400597</v>
      </c>
      <c r="AP266" s="2">
        <v>8124.46767881907</v>
      </c>
      <c r="AQ266" s="2">
        <v>8225.9670165813804</v>
      </c>
      <c r="AR266" s="2"/>
      <c r="AS266" s="2"/>
      <c r="AT266" s="2"/>
      <c r="AU266" s="2"/>
      <c r="AV266" s="2"/>
      <c r="AW266" s="2"/>
      <c r="AX266" s="2"/>
      <c r="AY266" s="2"/>
      <c r="AZ266" s="2"/>
      <c r="BA266" s="2"/>
      <c r="BB266" s="2"/>
      <c r="BC266" s="2"/>
      <c r="BD266" s="2"/>
      <c r="BE266" s="2"/>
      <c r="BF266" s="2"/>
      <c r="BG266" s="2"/>
      <c r="BH266" s="2"/>
    </row>
    <row r="267" spans="1:60">
      <c r="A267" t="s">
        <v>196</v>
      </c>
      <c r="B267" t="s">
        <v>452</v>
      </c>
      <c r="C267" s="2">
        <v>13909</v>
      </c>
      <c r="D267" s="2">
        <v>14249</v>
      </c>
      <c r="E267" s="2">
        <v>14764</v>
      </c>
      <c r="F267" s="2">
        <v>15392</v>
      </c>
      <c r="G267" s="2">
        <v>15765</v>
      </c>
      <c r="H267" s="2">
        <v>16018</v>
      </c>
      <c r="I267" s="2">
        <v>16320</v>
      </c>
      <c r="J267" s="2">
        <v>16346</v>
      </c>
      <c r="K267" s="2">
        <v>16509</v>
      </c>
      <c r="L267" s="2">
        <v>16694</v>
      </c>
      <c r="M267" s="2">
        <v>16795</v>
      </c>
      <c r="N267" s="2">
        <v>16961</v>
      </c>
      <c r="O267" s="2">
        <v>17103</v>
      </c>
      <c r="P267" s="2">
        <v>17295</v>
      </c>
      <c r="Q267" s="2">
        <v>17514</v>
      </c>
      <c r="R267" s="2">
        <v>17746</v>
      </c>
      <c r="S267" s="2">
        <v>18063</v>
      </c>
      <c r="T267" s="2">
        <v>18278</v>
      </c>
      <c r="U267" s="2">
        <v>18394</v>
      </c>
      <c r="V267" s="2">
        <v>18460</v>
      </c>
      <c r="W267" s="2">
        <v>18334.7051394833</v>
      </c>
      <c r="X267" s="2">
        <v>18221.9853463127</v>
      </c>
      <c r="Y267" s="2">
        <v>18130.892446500999</v>
      </c>
      <c r="Z267" s="2">
        <v>18126.679744188201</v>
      </c>
      <c r="AA267" s="2">
        <v>18172.878859470198</v>
      </c>
      <c r="AB267" s="2">
        <v>18364.0566683488</v>
      </c>
      <c r="AC267" s="2">
        <v>18849.140615199602</v>
      </c>
      <c r="AD267" s="2">
        <v>19378.515531606299</v>
      </c>
      <c r="AE267" s="2">
        <v>19932.569266551898</v>
      </c>
      <c r="AF267" s="2">
        <v>20576.512662230201</v>
      </c>
      <c r="AG267" s="2">
        <v>20843.189166338099</v>
      </c>
      <c r="AH267" s="2">
        <v>21127.054142045399</v>
      </c>
      <c r="AI267" s="2">
        <v>21418.606163095101</v>
      </c>
      <c r="AJ267" s="2">
        <v>21724.178278240099</v>
      </c>
      <c r="AK267" s="2">
        <v>22046.073183995701</v>
      </c>
      <c r="AL267" s="2">
        <v>22218.989738733901</v>
      </c>
      <c r="AM267" s="2">
        <v>22198.7726403659</v>
      </c>
      <c r="AN267" s="2">
        <v>22177.6760205264</v>
      </c>
      <c r="AO267" s="2">
        <v>22156.495342089402</v>
      </c>
      <c r="AP267" s="2">
        <v>22134.755071194901</v>
      </c>
      <c r="AQ267" s="2">
        <v>22111.7446285101</v>
      </c>
      <c r="AR267" s="2"/>
      <c r="AS267" s="2"/>
      <c r="AT267" s="2"/>
      <c r="AU267" s="2"/>
      <c r="AV267" s="2"/>
      <c r="AW267" s="2"/>
      <c r="AX267" s="2"/>
      <c r="AY267" s="2"/>
      <c r="AZ267" s="2"/>
      <c r="BA267" s="2"/>
      <c r="BB267" s="2"/>
      <c r="BC267" s="2"/>
      <c r="BD267" s="2"/>
      <c r="BE267" s="2"/>
      <c r="BF267" s="2"/>
      <c r="BG267" s="2"/>
      <c r="BH267" s="2"/>
    </row>
    <row r="268" spans="1:60">
      <c r="A268" t="s">
        <v>196</v>
      </c>
      <c r="B268" t="s">
        <v>453</v>
      </c>
      <c r="C268" s="2">
        <v>18564</v>
      </c>
      <c r="D268" s="2">
        <v>18755</v>
      </c>
      <c r="E268" s="2">
        <v>18893</v>
      </c>
      <c r="F268" s="2">
        <v>18876</v>
      </c>
      <c r="G268" s="2">
        <v>18823</v>
      </c>
      <c r="H268" s="2">
        <v>18818</v>
      </c>
      <c r="I268" s="2">
        <v>19221</v>
      </c>
      <c r="J268" s="2">
        <v>19695</v>
      </c>
      <c r="K268" s="2">
        <v>19878</v>
      </c>
      <c r="L268" s="2">
        <v>20025</v>
      </c>
      <c r="M268" s="2">
        <v>20159</v>
      </c>
      <c r="N268" s="2">
        <v>20443</v>
      </c>
      <c r="O268" s="2">
        <v>20718</v>
      </c>
      <c r="P268" s="2">
        <v>20997</v>
      </c>
      <c r="Q268" s="2">
        <v>21251</v>
      </c>
      <c r="R268" s="2">
        <v>21548</v>
      </c>
      <c r="S268" s="2">
        <v>21833</v>
      </c>
      <c r="T268" s="2">
        <v>22092</v>
      </c>
      <c r="U268" s="2">
        <v>22380</v>
      </c>
      <c r="V268" s="2">
        <v>22769</v>
      </c>
      <c r="W268" s="2">
        <v>22828.0444793184</v>
      </c>
      <c r="X268" s="2">
        <v>22928.209890348098</v>
      </c>
      <c r="Y268" s="2">
        <v>23247.8934159294</v>
      </c>
      <c r="Z268" s="2">
        <v>23563.109118181499</v>
      </c>
      <c r="AA268" s="2">
        <v>23975.360822997602</v>
      </c>
      <c r="AB268" s="2">
        <v>24249.328944961799</v>
      </c>
      <c r="AC268" s="2">
        <v>24570.5743586067</v>
      </c>
      <c r="AD268" s="2">
        <v>24892.741093316301</v>
      </c>
      <c r="AE268" s="2">
        <v>25232.1783230783</v>
      </c>
      <c r="AF268" s="2">
        <v>25588.237057165799</v>
      </c>
      <c r="AG268" s="2">
        <v>25948.862153022899</v>
      </c>
      <c r="AH268" s="2">
        <v>26310.2926794343</v>
      </c>
      <c r="AI268" s="2">
        <v>26427.578562253198</v>
      </c>
      <c r="AJ268" s="2">
        <v>26521.119065574901</v>
      </c>
      <c r="AK268" s="2">
        <v>26618.764663117199</v>
      </c>
      <c r="AL268" s="2">
        <v>26719.8724932476</v>
      </c>
      <c r="AM268" s="2">
        <v>26814.666487460301</v>
      </c>
      <c r="AN268" s="2">
        <v>26913.7792796297</v>
      </c>
      <c r="AO268" s="2">
        <v>27011.842244441799</v>
      </c>
      <c r="AP268" s="2">
        <v>27112.635986167999</v>
      </c>
      <c r="AQ268" s="2">
        <v>27216.671914366201</v>
      </c>
      <c r="AR268" s="2"/>
      <c r="AS268" s="2"/>
      <c r="AT268" s="2"/>
      <c r="AU268" s="2"/>
      <c r="AV268" s="2"/>
      <c r="AW268" s="2"/>
      <c r="AX268" s="2"/>
      <c r="AY268" s="2"/>
      <c r="AZ268" s="2"/>
      <c r="BA268" s="2"/>
      <c r="BB268" s="2"/>
      <c r="BC268" s="2"/>
      <c r="BD268" s="2"/>
      <c r="BE268" s="2"/>
      <c r="BF268" s="2"/>
      <c r="BG268" s="2"/>
      <c r="BH268" s="2"/>
    </row>
    <row r="269" spans="1:60">
      <c r="A269" t="s">
        <v>196</v>
      </c>
      <c r="B269" t="s">
        <v>454</v>
      </c>
      <c r="C269" s="2">
        <v>6731</v>
      </c>
      <c r="D269" s="2">
        <v>6824</v>
      </c>
      <c r="E269" s="2">
        <v>6791</v>
      </c>
      <c r="F269" s="2">
        <v>6761</v>
      </c>
      <c r="G269" s="2">
        <v>6795</v>
      </c>
      <c r="H269" s="2">
        <v>6892</v>
      </c>
      <c r="I269" s="2">
        <v>7044</v>
      </c>
      <c r="J269" s="2">
        <v>7232</v>
      </c>
      <c r="K269" s="2">
        <v>7437</v>
      </c>
      <c r="L269" s="2">
        <v>7633</v>
      </c>
      <c r="M269" s="2">
        <v>7677</v>
      </c>
      <c r="N269" s="2">
        <v>7732</v>
      </c>
      <c r="O269" s="2">
        <v>7855</v>
      </c>
      <c r="P269" s="2">
        <v>7979</v>
      </c>
      <c r="Q269" s="2">
        <v>8113</v>
      </c>
      <c r="R269" s="2">
        <v>8279</v>
      </c>
      <c r="S269" s="2">
        <v>8421</v>
      </c>
      <c r="T269" s="2">
        <v>8494</v>
      </c>
      <c r="U269" s="2">
        <v>8617</v>
      </c>
      <c r="V269" s="2">
        <v>8721</v>
      </c>
      <c r="W269" s="2">
        <v>8028.1796134441502</v>
      </c>
      <c r="X269" s="2">
        <v>7615.2221783329796</v>
      </c>
      <c r="Y269" s="2">
        <v>7596.75756896238</v>
      </c>
      <c r="Z269" s="2">
        <v>7594.7961238445696</v>
      </c>
      <c r="AA269" s="2">
        <v>7613.3337990238697</v>
      </c>
      <c r="AB269" s="2">
        <v>7635.5467146928804</v>
      </c>
      <c r="AC269" s="2">
        <v>7655.6991869223602</v>
      </c>
      <c r="AD269" s="2">
        <v>7677.5587642049104</v>
      </c>
      <c r="AE269" s="2">
        <v>7700.4200164560398</v>
      </c>
      <c r="AF269" s="2">
        <v>7727.0772832420798</v>
      </c>
      <c r="AG269" s="2">
        <v>7757.6969374885803</v>
      </c>
      <c r="AH269" s="2">
        <v>7788.9798670349001</v>
      </c>
      <c r="AI269" s="2">
        <v>7820.1740443170402</v>
      </c>
      <c r="AJ269" s="2">
        <v>7852.8682577309501</v>
      </c>
      <c r="AK269" s="2">
        <v>7887.3088995022299</v>
      </c>
      <c r="AL269" s="2">
        <v>7927.9485003403897</v>
      </c>
      <c r="AM269" s="2">
        <v>7975.6301598432801</v>
      </c>
      <c r="AN269" s="2">
        <v>8025.38571363758</v>
      </c>
      <c r="AO269" s="2">
        <v>8075.34091773412</v>
      </c>
      <c r="AP269" s="2">
        <v>8126.6149554696203</v>
      </c>
      <c r="AQ269" s="2">
        <v>8180.8846507981898</v>
      </c>
      <c r="AR269" s="2"/>
      <c r="AS269" s="2"/>
      <c r="AT269" s="2"/>
      <c r="AU269" s="2"/>
      <c r="AV269" s="2"/>
      <c r="AW269" s="2"/>
      <c r="AX269" s="2"/>
      <c r="AY269" s="2"/>
      <c r="AZ269" s="2"/>
      <c r="BA269" s="2"/>
      <c r="BB269" s="2"/>
      <c r="BC269" s="2"/>
      <c r="BD269" s="2"/>
      <c r="BE269" s="2"/>
      <c r="BF269" s="2"/>
      <c r="BG269" s="2"/>
      <c r="BH269" s="2"/>
    </row>
    <row r="270" spans="1:60">
      <c r="A270" t="s">
        <v>196</v>
      </c>
      <c r="B270" t="s">
        <v>455</v>
      </c>
      <c r="C270" s="2">
        <v>14393</v>
      </c>
      <c r="D270" s="2">
        <v>17080</v>
      </c>
      <c r="E270" s="2">
        <v>19456</v>
      </c>
      <c r="F270" s="2">
        <v>20391</v>
      </c>
      <c r="G270" s="2">
        <v>21326</v>
      </c>
      <c r="H270" s="2">
        <v>22191</v>
      </c>
      <c r="I270" s="2">
        <v>22929</v>
      </c>
      <c r="J270" s="2">
        <v>23311</v>
      </c>
      <c r="K270" s="2">
        <v>24092</v>
      </c>
      <c r="L270" s="2">
        <v>24359</v>
      </c>
      <c r="M270" s="2">
        <v>25021</v>
      </c>
      <c r="N270" s="2">
        <v>25763</v>
      </c>
      <c r="O270" s="2">
        <v>26710</v>
      </c>
      <c r="P270" s="2">
        <v>27792</v>
      </c>
      <c r="Q270" s="2">
        <v>28752</v>
      </c>
      <c r="R270" s="2">
        <v>29636</v>
      </c>
      <c r="S270" s="2">
        <v>31001</v>
      </c>
      <c r="T270" s="2">
        <v>31675</v>
      </c>
      <c r="U270" s="2">
        <v>32881</v>
      </c>
      <c r="V270" s="2">
        <v>33238</v>
      </c>
      <c r="W270" s="2">
        <v>30168.993869107901</v>
      </c>
      <c r="X270" s="2">
        <v>26945.943874188601</v>
      </c>
      <c r="Y270" s="2">
        <v>26214.572115408901</v>
      </c>
      <c r="Z270" s="2">
        <v>26133.605125456601</v>
      </c>
      <c r="AA270" s="2">
        <v>27131.1832985945</v>
      </c>
      <c r="AB270" s="2">
        <v>28318.276395715398</v>
      </c>
      <c r="AC270" s="2">
        <v>29292.6203283582</v>
      </c>
      <c r="AD270" s="2">
        <v>30355.927672411599</v>
      </c>
      <c r="AE270" s="2">
        <v>31096.510833450098</v>
      </c>
      <c r="AF270" s="2">
        <v>31851.839092952199</v>
      </c>
      <c r="AG270" s="2">
        <v>32719.443317523201</v>
      </c>
      <c r="AH270" s="2">
        <v>33642.968579321598</v>
      </c>
      <c r="AI270" s="2">
        <v>34591.502739628697</v>
      </c>
      <c r="AJ270" s="2">
        <v>35585.649953197899</v>
      </c>
      <c r="AK270" s="2">
        <v>36632.901655706002</v>
      </c>
      <c r="AL270" s="2">
        <v>37845.853597808702</v>
      </c>
      <c r="AM270" s="2">
        <v>39244.409851499498</v>
      </c>
      <c r="AN270" s="2">
        <v>40703.795572681804</v>
      </c>
      <c r="AO270" s="2">
        <v>42169.040912094402</v>
      </c>
      <c r="AP270" s="2">
        <v>43672.965545227002</v>
      </c>
      <c r="AQ270" s="2">
        <v>45264.756863300798</v>
      </c>
      <c r="AR270" s="2"/>
      <c r="AS270" s="2"/>
      <c r="AT270" s="2"/>
      <c r="AU270" s="2"/>
      <c r="AV270" s="2"/>
      <c r="AW270" s="2"/>
      <c r="AX270" s="2"/>
      <c r="AY270" s="2"/>
      <c r="AZ270" s="2"/>
      <c r="BA270" s="2"/>
      <c r="BB270" s="2"/>
      <c r="BC270" s="2"/>
      <c r="BD270" s="2"/>
      <c r="BE270" s="2"/>
      <c r="BF270" s="2"/>
      <c r="BG270" s="2"/>
      <c r="BH270" s="2"/>
    </row>
    <row r="271" spans="1:60">
      <c r="A271" t="s">
        <v>196</v>
      </c>
      <c r="B271" t="s">
        <v>456</v>
      </c>
      <c r="C271" s="2">
        <v>14705</v>
      </c>
      <c r="D271" s="2">
        <v>14745</v>
      </c>
      <c r="E271" s="2">
        <v>14753</v>
      </c>
      <c r="F271" s="2">
        <v>14759</v>
      </c>
      <c r="G271" s="2">
        <v>14814</v>
      </c>
      <c r="H271" s="2">
        <v>14963</v>
      </c>
      <c r="I271" s="2">
        <v>15140</v>
      </c>
      <c r="J271" s="2">
        <v>15439</v>
      </c>
      <c r="K271" s="2">
        <v>15700</v>
      </c>
      <c r="L271" s="2">
        <v>15850</v>
      </c>
      <c r="M271" s="2">
        <v>15889</v>
      </c>
      <c r="N271" s="2">
        <v>16101</v>
      </c>
      <c r="O271" s="2">
        <v>16331</v>
      </c>
      <c r="P271" s="2">
        <v>16494</v>
      </c>
      <c r="Q271" s="2">
        <v>16636</v>
      </c>
      <c r="R271" s="2">
        <v>16756</v>
      </c>
      <c r="S271" s="2">
        <v>16912</v>
      </c>
      <c r="T271" s="2">
        <v>17069</v>
      </c>
      <c r="U271" s="2">
        <v>17188</v>
      </c>
      <c r="V271" s="2">
        <v>17318</v>
      </c>
      <c r="W271" s="2">
        <v>17345.366435890199</v>
      </c>
      <c r="X271" s="2">
        <v>17369.6561327167</v>
      </c>
      <c r="Y271" s="2">
        <v>17444.373164962999</v>
      </c>
      <c r="Z271" s="2">
        <v>17529.998610831299</v>
      </c>
      <c r="AA271" s="2">
        <v>17662.011508280499</v>
      </c>
      <c r="AB271" s="2">
        <v>17767.026323400001</v>
      </c>
      <c r="AC271" s="2">
        <v>17905.93622227</v>
      </c>
      <c r="AD271" s="2">
        <v>18045.7294378732</v>
      </c>
      <c r="AE271" s="2">
        <v>18193.080663447701</v>
      </c>
      <c r="AF271" s="2">
        <v>18347.647354172499</v>
      </c>
      <c r="AG271" s="2">
        <v>18504.196324405799</v>
      </c>
      <c r="AH271" s="2">
        <v>18661.094938287701</v>
      </c>
      <c r="AI271" s="2">
        <v>18768.584395082398</v>
      </c>
      <c r="AJ271" s="2">
        <v>18866.616866078599</v>
      </c>
      <c r="AK271" s="2">
        <v>18968.951566790802</v>
      </c>
      <c r="AL271" s="2">
        <v>19074.914756805701</v>
      </c>
      <c r="AM271" s="2">
        <v>19178.800267860799</v>
      </c>
      <c r="AN271" s="2">
        <v>19288.158341114598</v>
      </c>
      <c r="AO271" s="2">
        <v>19396.358066867699</v>
      </c>
      <c r="AP271" s="2">
        <v>19507.570849483101</v>
      </c>
      <c r="AQ271" s="2">
        <v>19622.3610331499</v>
      </c>
      <c r="AR271" s="2"/>
      <c r="AS271" s="2"/>
      <c r="AT271" s="2"/>
      <c r="AU271" s="2"/>
      <c r="AV271" s="2"/>
      <c r="AW271" s="2"/>
      <c r="AX271" s="2"/>
      <c r="AY271" s="2"/>
      <c r="AZ271" s="2"/>
      <c r="BA271" s="2"/>
      <c r="BB271" s="2"/>
      <c r="BC271" s="2"/>
      <c r="BD271" s="2"/>
      <c r="BE271" s="2"/>
      <c r="BF271" s="2"/>
      <c r="BG271" s="2"/>
      <c r="BH271" s="2"/>
    </row>
    <row r="272" spans="1:60">
      <c r="A272" t="s">
        <v>196</v>
      </c>
      <c r="B272" t="s">
        <v>457</v>
      </c>
      <c r="C272" s="2">
        <v>3789</v>
      </c>
      <c r="D272" s="2">
        <v>3771</v>
      </c>
      <c r="E272" s="2">
        <v>3746</v>
      </c>
      <c r="F272" s="2">
        <v>3742</v>
      </c>
      <c r="G272" s="2">
        <v>3741</v>
      </c>
      <c r="H272" s="2">
        <v>3747</v>
      </c>
      <c r="I272" s="2">
        <v>3726</v>
      </c>
      <c r="J272" s="2">
        <v>3719</v>
      </c>
      <c r="K272" s="2">
        <v>3696</v>
      </c>
      <c r="L272" s="2">
        <v>3694</v>
      </c>
      <c r="M272" s="2">
        <v>3699</v>
      </c>
      <c r="N272" s="2">
        <v>3716</v>
      </c>
      <c r="O272" s="2">
        <v>3736</v>
      </c>
      <c r="P272" s="2">
        <v>3751</v>
      </c>
      <c r="Q272" s="2">
        <v>3767</v>
      </c>
      <c r="R272" s="2">
        <v>3786</v>
      </c>
      <c r="S272" s="2">
        <v>3808</v>
      </c>
      <c r="T272" s="2">
        <v>3814</v>
      </c>
      <c r="U272" s="2">
        <v>3889</v>
      </c>
      <c r="V272" s="2">
        <v>3867</v>
      </c>
      <c r="W272" s="2">
        <v>3866.4032610299901</v>
      </c>
      <c r="X272" s="2">
        <v>3866.5376397479499</v>
      </c>
      <c r="Y272" s="2">
        <v>3871.6747860423402</v>
      </c>
      <c r="Z272" s="2">
        <v>3881.0176753723899</v>
      </c>
      <c r="AA272" s="2">
        <v>3896.8821145156198</v>
      </c>
      <c r="AB272" s="2">
        <v>3911.88402743389</v>
      </c>
      <c r="AC272" s="2">
        <v>3925.2310418893298</v>
      </c>
      <c r="AD272" s="2">
        <v>3938.3066463642999</v>
      </c>
      <c r="AE272" s="2">
        <v>3951.6876145863298</v>
      </c>
      <c r="AF272" s="2">
        <v>3966.7824383697398</v>
      </c>
      <c r="AG272" s="2">
        <v>3982.7332980890701</v>
      </c>
      <c r="AH272" s="2">
        <v>3999.2752894692899</v>
      </c>
      <c r="AI272" s="2">
        <v>4016.1455311916902</v>
      </c>
      <c r="AJ272" s="2">
        <v>4034.2823712399399</v>
      </c>
      <c r="AK272" s="2">
        <v>4051.0778567099401</v>
      </c>
      <c r="AL272" s="2">
        <v>4071.6535495063499</v>
      </c>
      <c r="AM272" s="2">
        <v>4091.7774792295099</v>
      </c>
      <c r="AN272" s="2">
        <v>4114.2676831216604</v>
      </c>
      <c r="AO272" s="2">
        <v>4136.39212594522</v>
      </c>
      <c r="AP272" s="2">
        <v>4161.7778326517</v>
      </c>
      <c r="AQ272" s="2">
        <v>4184.7350855141203</v>
      </c>
      <c r="AR272" s="2"/>
      <c r="AS272" s="2"/>
      <c r="AT272" s="2"/>
      <c r="AU272" s="2"/>
      <c r="AV272" s="2"/>
      <c r="AW272" s="2"/>
      <c r="AX272" s="2"/>
      <c r="AY272" s="2"/>
      <c r="AZ272" s="2"/>
      <c r="BA272" s="2"/>
      <c r="BB272" s="2"/>
      <c r="BC272" s="2"/>
      <c r="BD272" s="2"/>
      <c r="BE272" s="2"/>
      <c r="BF272" s="2"/>
      <c r="BG272" s="2"/>
      <c r="BH272" s="2"/>
    </row>
    <row r="273" spans="1:60">
      <c r="A273" t="s">
        <v>196</v>
      </c>
      <c r="B273" t="s">
        <v>458</v>
      </c>
      <c r="C273" s="2">
        <v>11850</v>
      </c>
      <c r="D273" s="2">
        <v>11914</v>
      </c>
      <c r="E273" s="2">
        <v>12025</v>
      </c>
      <c r="F273" s="2">
        <v>11968</v>
      </c>
      <c r="G273" s="2">
        <v>11976</v>
      </c>
      <c r="H273" s="2">
        <v>12079</v>
      </c>
      <c r="I273" s="2">
        <v>12429</v>
      </c>
      <c r="J273" s="2">
        <v>12748</v>
      </c>
      <c r="K273" s="2">
        <v>12989</v>
      </c>
      <c r="L273" s="2">
        <v>13160</v>
      </c>
      <c r="M273" s="2">
        <v>13224</v>
      </c>
      <c r="N273" s="2">
        <v>13328</v>
      </c>
      <c r="O273" s="2">
        <v>13445</v>
      </c>
      <c r="P273" s="2">
        <v>13549</v>
      </c>
      <c r="Q273" s="2">
        <v>13765</v>
      </c>
      <c r="R273" s="2">
        <v>13939</v>
      </c>
      <c r="S273" s="2">
        <v>14097</v>
      </c>
      <c r="T273" s="2">
        <v>14270</v>
      </c>
      <c r="U273" s="2">
        <v>14449</v>
      </c>
      <c r="V273" s="2">
        <v>14784</v>
      </c>
      <c r="W273" s="2">
        <v>14935.551268794001</v>
      </c>
      <c r="X273" s="2">
        <v>15099.3922410181</v>
      </c>
      <c r="Y273" s="2">
        <v>15301.137167225899</v>
      </c>
      <c r="Z273" s="2">
        <v>15538.668130730301</v>
      </c>
      <c r="AA273" s="2">
        <v>15816.1597773874</v>
      </c>
      <c r="AB273" s="2">
        <v>16096.989289273901</v>
      </c>
      <c r="AC273" s="2">
        <v>16380.256729585501</v>
      </c>
      <c r="AD273" s="2">
        <v>16665.484036014299</v>
      </c>
      <c r="AE273" s="2">
        <v>16952.729130726799</v>
      </c>
      <c r="AF273" s="2">
        <v>17240.801692298901</v>
      </c>
      <c r="AG273" s="2">
        <v>17529.8035461984</v>
      </c>
      <c r="AH273" s="2">
        <v>17817.7275363259</v>
      </c>
      <c r="AI273" s="2">
        <v>18104.8427827132</v>
      </c>
      <c r="AJ273" s="2">
        <v>18391.048763209699</v>
      </c>
      <c r="AK273" s="2">
        <v>18676.3441131287</v>
      </c>
      <c r="AL273" s="2">
        <v>18960.758792684399</v>
      </c>
      <c r="AM273" s="2">
        <v>19244.1525039796</v>
      </c>
      <c r="AN273" s="2">
        <v>19526.560863642</v>
      </c>
      <c r="AO273" s="2">
        <v>19807.9871577267</v>
      </c>
      <c r="AP273" s="2">
        <v>20088.422185477601</v>
      </c>
      <c r="AQ273" s="2">
        <v>20367.788463599099</v>
      </c>
      <c r="AR273" s="2"/>
      <c r="AS273" s="2"/>
      <c r="AT273" s="2"/>
      <c r="AU273" s="2"/>
      <c r="AV273" s="2"/>
      <c r="AW273" s="2"/>
      <c r="AX273" s="2"/>
      <c r="AY273" s="2"/>
      <c r="AZ273" s="2"/>
      <c r="BA273" s="2"/>
      <c r="BB273" s="2"/>
      <c r="BC273" s="2"/>
      <c r="BD273" s="2"/>
      <c r="BE273" s="2"/>
      <c r="BF273" s="2"/>
      <c r="BG273" s="2"/>
      <c r="BH273" s="2"/>
    </row>
    <row r="274" spans="1:60">
      <c r="A274" t="s">
        <v>196</v>
      </c>
      <c r="B274" t="s">
        <v>459</v>
      </c>
      <c r="C274" s="2">
        <v>11941</v>
      </c>
      <c r="D274" s="2">
        <v>11893</v>
      </c>
      <c r="E274" s="2">
        <v>11846</v>
      </c>
      <c r="F274" s="2">
        <v>11742</v>
      </c>
      <c r="G274" s="2">
        <v>11761</v>
      </c>
      <c r="H274" s="2">
        <v>11783</v>
      </c>
      <c r="I274" s="2">
        <v>12494</v>
      </c>
      <c r="J274" s="2">
        <v>13219</v>
      </c>
      <c r="K274" s="2">
        <v>13584</v>
      </c>
      <c r="L274" s="2">
        <v>14041</v>
      </c>
      <c r="M274" s="2">
        <v>14424</v>
      </c>
      <c r="N274" s="2">
        <v>14580</v>
      </c>
      <c r="O274" s="2">
        <v>14748</v>
      </c>
      <c r="P274" s="2">
        <v>14931</v>
      </c>
      <c r="Q274" s="2">
        <v>15182</v>
      </c>
      <c r="R274" s="2">
        <v>15383</v>
      </c>
      <c r="S274" s="2">
        <v>15580</v>
      </c>
      <c r="T274" s="2">
        <v>15719</v>
      </c>
      <c r="U274" s="2">
        <v>15858</v>
      </c>
      <c r="V274" s="2">
        <v>15925</v>
      </c>
      <c r="W274" s="2">
        <v>15780.3311654831</v>
      </c>
      <c r="X274" s="2">
        <v>15647.6664936858</v>
      </c>
      <c r="Y274" s="2">
        <v>15540.258505542901</v>
      </c>
      <c r="Z274" s="2">
        <v>15452.068093293599</v>
      </c>
      <c r="AA274" s="2">
        <v>15381.699653411601</v>
      </c>
      <c r="AB274" s="2">
        <v>15310.5341341603</v>
      </c>
      <c r="AC274" s="2">
        <v>15237.0547625162</v>
      </c>
      <c r="AD274" s="2">
        <v>15160.365772408901</v>
      </c>
      <c r="AE274" s="2">
        <v>15080.2527621885</v>
      </c>
      <c r="AF274" s="2">
        <v>14999.707698542699</v>
      </c>
      <c r="AG274" s="2">
        <v>14918.725003690601</v>
      </c>
      <c r="AH274" s="2">
        <v>14836.1499090622</v>
      </c>
      <c r="AI274" s="2">
        <v>14752.289850138201</v>
      </c>
      <c r="AJ274" s="2">
        <v>14667.154875931101</v>
      </c>
      <c r="AK274" s="2">
        <v>14580.8575506203</v>
      </c>
      <c r="AL274" s="2">
        <v>14493.540206917</v>
      </c>
      <c r="AM274" s="2">
        <v>14405.131575084801</v>
      </c>
      <c r="AN274" s="2">
        <v>14315.7475260508</v>
      </c>
      <c r="AO274" s="2">
        <v>14225.488774117001</v>
      </c>
      <c r="AP274" s="2">
        <v>14134.4789989213</v>
      </c>
      <c r="AQ274" s="2">
        <v>14042.8767389722</v>
      </c>
      <c r="AR274" s="2"/>
      <c r="AS274" s="2"/>
      <c r="AT274" s="2"/>
      <c r="AU274" s="2"/>
      <c r="AV274" s="2"/>
      <c r="AW274" s="2"/>
      <c r="AX274" s="2"/>
      <c r="AY274" s="2"/>
      <c r="AZ274" s="2"/>
      <c r="BA274" s="2"/>
      <c r="BB274" s="2"/>
      <c r="BC274" s="2"/>
      <c r="BD274" s="2"/>
      <c r="BE274" s="2"/>
      <c r="BF274" s="2"/>
      <c r="BG274" s="2"/>
      <c r="BH274" s="2"/>
    </row>
    <row r="275" spans="1:60">
      <c r="A275" t="s">
        <v>196</v>
      </c>
      <c r="B275" t="s">
        <v>460</v>
      </c>
      <c r="C275" s="2">
        <v>7821</v>
      </c>
      <c r="D275" s="2">
        <v>7891</v>
      </c>
      <c r="E275" s="2">
        <v>8022</v>
      </c>
      <c r="F275" s="2">
        <v>8130</v>
      </c>
      <c r="G275" s="2">
        <v>8223</v>
      </c>
      <c r="H275" s="2">
        <v>8321</v>
      </c>
      <c r="I275" s="2">
        <v>8438</v>
      </c>
      <c r="J275" s="2">
        <v>8568</v>
      </c>
      <c r="K275" s="2">
        <v>8677</v>
      </c>
      <c r="L275" s="2">
        <v>8753</v>
      </c>
      <c r="M275" s="2">
        <v>8833</v>
      </c>
      <c r="N275" s="2">
        <v>8953</v>
      </c>
      <c r="O275" s="2">
        <v>9100</v>
      </c>
      <c r="P275" s="2">
        <v>9140</v>
      </c>
      <c r="Q275" s="2">
        <v>9225</v>
      </c>
      <c r="R275" s="2">
        <v>9314</v>
      </c>
      <c r="S275" s="2">
        <v>9491</v>
      </c>
      <c r="T275" s="2">
        <v>9678</v>
      </c>
      <c r="U275" s="2">
        <v>9785</v>
      </c>
      <c r="V275" s="2">
        <v>9841</v>
      </c>
      <c r="W275" s="2">
        <v>9844.8489339641292</v>
      </c>
      <c r="X275" s="2">
        <v>9855.5460622068404</v>
      </c>
      <c r="Y275" s="2">
        <v>9869.7963020123698</v>
      </c>
      <c r="Z275" s="2">
        <v>9898.3769867659703</v>
      </c>
      <c r="AA275" s="2">
        <v>9928.2893186700294</v>
      </c>
      <c r="AB275" s="2">
        <v>9955.4489067613704</v>
      </c>
      <c r="AC275" s="2">
        <v>9986.6040745909795</v>
      </c>
      <c r="AD275" s="2">
        <v>10017.6796094043</v>
      </c>
      <c r="AE275" s="2">
        <v>10050.3481472168</v>
      </c>
      <c r="AF275" s="2">
        <v>10084.616392493999</v>
      </c>
      <c r="AG275" s="2">
        <v>10111.574832442</v>
      </c>
      <c r="AH275" s="2">
        <v>10122.465454568301</v>
      </c>
      <c r="AI275" s="2">
        <v>10134.0455976841</v>
      </c>
      <c r="AJ275" s="2">
        <v>10145.024047957901</v>
      </c>
      <c r="AK275" s="2">
        <v>10156.484296266801</v>
      </c>
      <c r="AL275" s="2">
        <v>10168.350917534201</v>
      </c>
      <c r="AM275" s="2">
        <v>10179.984837211299</v>
      </c>
      <c r="AN275" s="2">
        <v>10192.2316174024</v>
      </c>
      <c r="AO275" s="2">
        <v>10204.3486773234</v>
      </c>
      <c r="AP275" s="2">
        <v>10216.8031635528</v>
      </c>
      <c r="AQ275" s="2">
        <v>10229.6582750547</v>
      </c>
      <c r="AR275" s="2"/>
      <c r="AS275" s="2"/>
      <c r="AT275" s="2"/>
      <c r="AU275" s="2"/>
      <c r="AV275" s="2"/>
      <c r="AW275" s="2"/>
      <c r="AX275" s="2"/>
      <c r="AY275" s="2"/>
      <c r="AZ275" s="2"/>
      <c r="BA275" s="2"/>
      <c r="BB275" s="2"/>
      <c r="BC275" s="2"/>
      <c r="BD275" s="2"/>
      <c r="BE275" s="2"/>
      <c r="BF275" s="2"/>
      <c r="BG275" s="2"/>
      <c r="BH275" s="2"/>
    </row>
    <row r="276" spans="1:60">
      <c r="A276" t="s">
        <v>196</v>
      </c>
      <c r="B276" t="s">
        <v>461</v>
      </c>
      <c r="C276" s="2">
        <v>19164</v>
      </c>
      <c r="D276" s="2">
        <v>18955</v>
      </c>
      <c r="E276" s="2">
        <v>19087</v>
      </c>
      <c r="F276" s="2">
        <v>19243</v>
      </c>
      <c r="G276" s="2">
        <v>19392</v>
      </c>
      <c r="H276" s="2">
        <v>19737</v>
      </c>
      <c r="I276" s="2">
        <v>20084</v>
      </c>
      <c r="J276" s="2">
        <v>20319</v>
      </c>
      <c r="K276" s="2">
        <v>20934</v>
      </c>
      <c r="L276" s="2">
        <v>21366</v>
      </c>
      <c r="M276" s="2">
        <v>21532</v>
      </c>
      <c r="N276" s="2">
        <v>21701</v>
      </c>
      <c r="O276" s="2">
        <v>21896</v>
      </c>
      <c r="P276" s="2">
        <v>22087</v>
      </c>
      <c r="Q276" s="2">
        <v>22335</v>
      </c>
      <c r="R276" s="2">
        <v>22570</v>
      </c>
      <c r="S276" s="2">
        <v>22898</v>
      </c>
      <c r="T276" s="2">
        <v>23102</v>
      </c>
      <c r="U276" s="2">
        <v>23304</v>
      </c>
      <c r="V276" s="2">
        <v>23326</v>
      </c>
      <c r="W276" s="2">
        <v>23316.015255493701</v>
      </c>
      <c r="X276" s="2">
        <v>23316.613406629102</v>
      </c>
      <c r="Y276" s="2">
        <v>23341.540427622302</v>
      </c>
      <c r="Z276" s="2">
        <v>23419.713923057399</v>
      </c>
      <c r="AA276" s="2">
        <v>23577.930300360302</v>
      </c>
      <c r="AB276" s="2">
        <v>23658.212225267202</v>
      </c>
      <c r="AC276" s="2">
        <v>23754.966765031098</v>
      </c>
      <c r="AD276" s="2">
        <v>23851.273033884401</v>
      </c>
      <c r="AE276" s="2">
        <v>23950.026260911</v>
      </c>
      <c r="AF276" s="2">
        <v>24061.4285803723</v>
      </c>
      <c r="AG276" s="2">
        <v>24179.147927534799</v>
      </c>
      <c r="AH276" s="2">
        <v>24301.229930132598</v>
      </c>
      <c r="AI276" s="2">
        <v>24425.734429990302</v>
      </c>
      <c r="AJ276" s="2">
        <v>24559.586568540901</v>
      </c>
      <c r="AK276" s="2">
        <v>24683.539356794001</v>
      </c>
      <c r="AL276" s="2">
        <v>24835.390549883799</v>
      </c>
      <c r="AM276" s="2">
        <v>24983.9076918018</v>
      </c>
      <c r="AN276" s="2">
        <v>25149.8882150299</v>
      </c>
      <c r="AO276" s="2">
        <v>25313.169385615802</v>
      </c>
      <c r="AP276" s="2">
        <v>25500.5190716414</v>
      </c>
      <c r="AQ276" s="2">
        <v>25669.946478371599</v>
      </c>
      <c r="AR276" s="2"/>
      <c r="AS276" s="2"/>
      <c r="AT276" s="2"/>
      <c r="AU276" s="2"/>
      <c r="AV276" s="2"/>
      <c r="AW276" s="2"/>
      <c r="AX276" s="2"/>
      <c r="AY276" s="2"/>
      <c r="AZ276" s="2"/>
      <c r="BA276" s="2"/>
      <c r="BB276" s="2"/>
      <c r="BC276" s="2"/>
      <c r="BD276" s="2"/>
      <c r="BE276" s="2"/>
      <c r="BF276" s="2"/>
      <c r="BG276" s="2"/>
      <c r="BH276" s="2"/>
    </row>
    <row r="277" spans="1:60">
      <c r="A277" t="s">
        <v>196</v>
      </c>
      <c r="B277" t="s">
        <v>462</v>
      </c>
      <c r="C277" s="2">
        <v>8986</v>
      </c>
      <c r="D277" s="2">
        <v>8987</v>
      </c>
      <c r="E277" s="2">
        <v>8982</v>
      </c>
      <c r="F277" s="2">
        <v>8992</v>
      </c>
      <c r="G277" s="2">
        <v>9021</v>
      </c>
      <c r="H277" s="2">
        <v>9049</v>
      </c>
      <c r="I277" s="2">
        <v>8988</v>
      </c>
      <c r="J277" s="2">
        <v>9112</v>
      </c>
      <c r="K277" s="2">
        <v>9186</v>
      </c>
      <c r="L277" s="2">
        <v>9277</v>
      </c>
      <c r="M277" s="2">
        <v>9300</v>
      </c>
      <c r="N277" s="2">
        <v>9428</v>
      </c>
      <c r="O277" s="2">
        <v>9559</v>
      </c>
      <c r="P277" s="2">
        <v>9715</v>
      </c>
      <c r="Q277" s="2">
        <v>9853</v>
      </c>
      <c r="R277" s="2">
        <v>10040</v>
      </c>
      <c r="S277" s="2">
        <v>10176</v>
      </c>
      <c r="T277" s="2">
        <v>10284</v>
      </c>
      <c r="U277" s="2">
        <v>10370</v>
      </c>
      <c r="V277" s="2">
        <v>10341</v>
      </c>
      <c r="W277" s="2">
        <v>10479.1234767446</v>
      </c>
      <c r="X277" s="2">
        <v>10627.6106138704</v>
      </c>
      <c r="Y277" s="2">
        <v>10792.241331179601</v>
      </c>
      <c r="Z277" s="2">
        <v>10968.915672265401</v>
      </c>
      <c r="AA277" s="2">
        <v>11155.8099594749</v>
      </c>
      <c r="AB277" s="2">
        <v>11347.094197796399</v>
      </c>
      <c r="AC277" s="2">
        <v>11541.9546574217</v>
      </c>
      <c r="AD277" s="2">
        <v>11739.9600459552</v>
      </c>
      <c r="AE277" s="2">
        <v>11941.170854481299</v>
      </c>
      <c r="AF277" s="2">
        <v>12143.5516002433</v>
      </c>
      <c r="AG277" s="2">
        <v>12347.108052297899</v>
      </c>
      <c r="AH277" s="2">
        <v>12551.279178204801</v>
      </c>
      <c r="AI277" s="2">
        <v>12756.258738140499</v>
      </c>
      <c r="AJ277" s="2">
        <v>12961.905035355099</v>
      </c>
      <c r="AK277" s="2">
        <v>13168.0933498168</v>
      </c>
      <c r="AL277" s="2">
        <v>13374.686767999799</v>
      </c>
      <c r="AM277" s="2">
        <v>13581.4193235282</v>
      </c>
      <c r="AN277" s="2">
        <v>13788.1585309454</v>
      </c>
      <c r="AO277" s="2">
        <v>13994.7795429284</v>
      </c>
      <c r="AP277" s="2">
        <v>14201.1531115666</v>
      </c>
      <c r="AQ277" s="2">
        <v>14407.149885037699</v>
      </c>
      <c r="AR277" s="2"/>
      <c r="AS277" s="2"/>
      <c r="AT277" s="2"/>
      <c r="AU277" s="2"/>
      <c r="AV277" s="2"/>
      <c r="AW277" s="2"/>
      <c r="AX277" s="2"/>
      <c r="AY277" s="2"/>
      <c r="AZ277" s="2"/>
      <c r="BA277" s="2"/>
      <c r="BB277" s="2"/>
      <c r="BC277" s="2"/>
      <c r="BD277" s="2"/>
      <c r="BE277" s="2"/>
      <c r="BF277" s="2"/>
      <c r="BG277" s="2"/>
      <c r="BH277" s="2"/>
    </row>
    <row r="278" spans="1:60">
      <c r="A278" t="s">
        <v>196</v>
      </c>
      <c r="B278" t="s">
        <v>463</v>
      </c>
      <c r="C278" s="2">
        <v>4374</v>
      </c>
      <c r="D278" s="2">
        <v>4570</v>
      </c>
      <c r="E278" s="2">
        <v>4643</v>
      </c>
      <c r="F278" s="2">
        <v>4712</v>
      </c>
      <c r="G278" s="2">
        <v>4771</v>
      </c>
      <c r="H278" s="2">
        <v>4827</v>
      </c>
      <c r="I278" s="2">
        <v>4937</v>
      </c>
      <c r="J278" s="2">
        <v>5050</v>
      </c>
      <c r="K278" s="2">
        <v>5097</v>
      </c>
      <c r="L278" s="2">
        <v>5133</v>
      </c>
      <c r="M278" s="2">
        <v>5318</v>
      </c>
      <c r="N278" s="2">
        <v>5344</v>
      </c>
      <c r="O278" s="2">
        <v>5361</v>
      </c>
      <c r="P278" s="2">
        <v>5387</v>
      </c>
      <c r="Q278" s="2">
        <v>5409</v>
      </c>
      <c r="R278" s="2">
        <v>5442</v>
      </c>
      <c r="S278" s="2">
        <v>5456</v>
      </c>
      <c r="T278" s="2">
        <v>5461</v>
      </c>
      <c r="U278" s="2">
        <v>5470</v>
      </c>
      <c r="V278" s="2">
        <v>5478</v>
      </c>
      <c r="W278" s="2">
        <v>5511.7489414780403</v>
      </c>
      <c r="X278" s="2">
        <v>5548.6634907444004</v>
      </c>
      <c r="Y278" s="2">
        <v>5595.9550156579799</v>
      </c>
      <c r="Z278" s="2">
        <v>5651.9912870995704</v>
      </c>
      <c r="AA278" s="2">
        <v>5717.3985758599802</v>
      </c>
      <c r="AB278" s="2">
        <v>5781.61722604849</v>
      </c>
      <c r="AC278" s="2">
        <v>5844.4256356128999</v>
      </c>
      <c r="AD278" s="2">
        <v>5905.7844882864702</v>
      </c>
      <c r="AE278" s="2">
        <v>5965.8771116889702</v>
      </c>
      <c r="AF278" s="2">
        <v>6025.9635199247004</v>
      </c>
      <c r="AG278" s="2">
        <v>6086.2295994932801</v>
      </c>
      <c r="AH278" s="2">
        <v>6146.2001288029196</v>
      </c>
      <c r="AI278" s="2">
        <v>6206.0946012320501</v>
      </c>
      <c r="AJ278" s="2">
        <v>6265.9731207877603</v>
      </c>
      <c r="AK278" s="2">
        <v>6325.8835782996503</v>
      </c>
      <c r="AL278" s="2">
        <v>6385.8637269560704</v>
      </c>
      <c r="AM278" s="2">
        <v>6445.8898835272703</v>
      </c>
      <c r="AN278" s="2">
        <v>6505.9764174325001</v>
      </c>
      <c r="AO278" s="2">
        <v>6566.1159755755698</v>
      </c>
      <c r="AP278" s="2">
        <v>6626.2846829292403</v>
      </c>
      <c r="AQ278" s="2">
        <v>6686.4422260168003</v>
      </c>
      <c r="AR278" s="2"/>
      <c r="AS278" s="2"/>
      <c r="AT278" s="2"/>
      <c r="AU278" s="2"/>
      <c r="AV278" s="2"/>
      <c r="AW278" s="2"/>
      <c r="AX278" s="2"/>
      <c r="AY278" s="2"/>
      <c r="AZ278" s="2"/>
      <c r="BA278" s="2"/>
      <c r="BB278" s="2"/>
      <c r="BC278" s="2"/>
      <c r="BD278" s="2"/>
      <c r="BE278" s="2"/>
      <c r="BF278" s="2"/>
      <c r="BG278" s="2"/>
      <c r="BH278" s="2"/>
    </row>
    <row r="279" spans="1:60">
      <c r="A279" t="s">
        <v>196</v>
      </c>
      <c r="B279" t="s">
        <v>464</v>
      </c>
      <c r="C279" s="2">
        <v>17826</v>
      </c>
      <c r="D279" s="2">
        <v>17770</v>
      </c>
      <c r="E279" s="2">
        <v>17756</v>
      </c>
      <c r="F279" s="2">
        <v>17743</v>
      </c>
      <c r="G279" s="2">
        <v>17628</v>
      </c>
      <c r="H279" s="2">
        <v>17600</v>
      </c>
      <c r="I279" s="2">
        <v>17783</v>
      </c>
      <c r="J279" s="2">
        <v>18030</v>
      </c>
      <c r="K279" s="2">
        <v>18273</v>
      </c>
      <c r="L279" s="2">
        <v>18483</v>
      </c>
      <c r="M279" s="2">
        <v>18777</v>
      </c>
      <c r="N279" s="2">
        <v>19091</v>
      </c>
      <c r="O279" s="2">
        <v>19416</v>
      </c>
      <c r="P279" s="2">
        <v>19712</v>
      </c>
      <c r="Q279" s="2">
        <v>19808</v>
      </c>
      <c r="R279" s="2">
        <v>19938</v>
      </c>
      <c r="S279" s="2">
        <v>20068</v>
      </c>
      <c r="T279" s="2">
        <v>20275</v>
      </c>
      <c r="U279" s="2">
        <v>20419</v>
      </c>
      <c r="V279" s="2">
        <v>20615</v>
      </c>
      <c r="W279" s="2">
        <v>20613.386428768001</v>
      </c>
      <c r="X279" s="2">
        <v>20614.067155302298</v>
      </c>
      <c r="Y279" s="2">
        <v>20668.155858116301</v>
      </c>
      <c r="Z279" s="2">
        <v>20730.7250509228</v>
      </c>
      <c r="AA279" s="2">
        <v>20822.9948226507</v>
      </c>
      <c r="AB279" s="2">
        <v>20897.110720843</v>
      </c>
      <c r="AC279" s="2">
        <v>20970.9481554249</v>
      </c>
      <c r="AD279" s="2">
        <v>21042.8036604066</v>
      </c>
      <c r="AE279" s="2">
        <v>21116.274688862399</v>
      </c>
      <c r="AF279" s="2">
        <v>21199.156450618899</v>
      </c>
      <c r="AG279" s="2">
        <v>21286.738007464901</v>
      </c>
      <c r="AH279" s="2">
        <v>21377.565321706901</v>
      </c>
      <c r="AI279" s="2">
        <v>21470.194939138</v>
      </c>
      <c r="AJ279" s="2">
        <v>21569.779071235502</v>
      </c>
      <c r="AK279" s="2">
        <v>21660.700879322001</v>
      </c>
      <c r="AL279" s="2">
        <v>21705.445894235501</v>
      </c>
      <c r="AM279" s="2">
        <v>21749.208480910002</v>
      </c>
      <c r="AN279" s="2">
        <v>21798.117562935699</v>
      </c>
      <c r="AO279" s="2">
        <v>21846.2305865616</v>
      </c>
      <c r="AP279" s="2">
        <v>21901.435719308502</v>
      </c>
      <c r="AQ279" s="2">
        <v>21951.359803706</v>
      </c>
      <c r="AR279" s="2"/>
      <c r="AS279" s="2"/>
      <c r="AT279" s="2"/>
      <c r="AU279" s="2"/>
      <c r="AV279" s="2"/>
      <c r="AW279" s="2"/>
      <c r="AX279" s="2"/>
      <c r="AY279" s="2"/>
      <c r="AZ279" s="2"/>
      <c r="BA279" s="2"/>
      <c r="BB279" s="2"/>
      <c r="BC279" s="2"/>
      <c r="BD279" s="2"/>
      <c r="BE279" s="2"/>
      <c r="BF279" s="2"/>
      <c r="BG279" s="2"/>
      <c r="BH279" s="2"/>
    </row>
    <row r="280" spans="1:60">
      <c r="A280" t="s">
        <v>196</v>
      </c>
      <c r="B280" t="s">
        <v>465</v>
      </c>
      <c r="C280" s="2">
        <v>22465</v>
      </c>
      <c r="D280" s="2">
        <v>22440</v>
      </c>
      <c r="E280" s="2">
        <v>22299</v>
      </c>
      <c r="F280" s="2">
        <v>22204</v>
      </c>
      <c r="G280" s="2">
        <v>22264</v>
      </c>
      <c r="H280" s="2">
        <v>22318</v>
      </c>
      <c r="I280" s="2">
        <v>22403</v>
      </c>
      <c r="J280" s="2">
        <v>22779</v>
      </c>
      <c r="K280" s="2">
        <v>22914</v>
      </c>
      <c r="L280" s="2">
        <v>23179</v>
      </c>
      <c r="M280" s="2">
        <v>23310</v>
      </c>
      <c r="N280" s="2">
        <v>23408</v>
      </c>
      <c r="O280" s="2">
        <v>23530</v>
      </c>
      <c r="P280" s="2">
        <v>23722</v>
      </c>
      <c r="Q280" s="2">
        <v>23958</v>
      </c>
      <c r="R280" s="2">
        <v>24235</v>
      </c>
      <c r="S280" s="2">
        <v>24470</v>
      </c>
      <c r="T280" s="2">
        <v>24645</v>
      </c>
      <c r="U280" s="2">
        <v>24810</v>
      </c>
      <c r="V280" s="2">
        <v>25124</v>
      </c>
      <c r="W280" s="2">
        <v>25291.770017382001</v>
      </c>
      <c r="X280" s="2">
        <v>25474.0101132284</v>
      </c>
      <c r="Y280" s="2">
        <v>25699.318370545101</v>
      </c>
      <c r="Z280" s="2">
        <v>25960.944427210401</v>
      </c>
      <c r="AA280" s="2">
        <v>26258.941185713102</v>
      </c>
      <c r="AB280" s="2">
        <v>26561.9366346483</v>
      </c>
      <c r="AC280" s="2">
        <v>26868.2660574765</v>
      </c>
      <c r="AD280" s="2">
        <v>27177.169193218499</v>
      </c>
      <c r="AE280" s="2">
        <v>27488.708229562399</v>
      </c>
      <c r="AF280" s="2">
        <v>27801.696178212202</v>
      </c>
      <c r="AG280" s="2">
        <v>28116.247806856802</v>
      </c>
      <c r="AH280" s="2">
        <v>28430.373591385302</v>
      </c>
      <c r="AI280" s="2">
        <v>28744.582164368101</v>
      </c>
      <c r="AJ280" s="2">
        <v>29058.783531642799</v>
      </c>
      <c r="AK280" s="2">
        <v>29372.900485907699</v>
      </c>
      <c r="AL280" s="2">
        <v>29686.880494533099</v>
      </c>
      <c r="AM280" s="2">
        <v>30000.376414871898</v>
      </c>
      <c r="AN280" s="2">
        <v>30313.3626543061</v>
      </c>
      <c r="AO280" s="2">
        <v>30625.778417527599</v>
      </c>
      <c r="AP280" s="2">
        <v>30937.5157260952</v>
      </c>
      <c r="AQ280" s="2">
        <v>31248.412353087198</v>
      </c>
      <c r="AR280" s="2"/>
      <c r="AS280" s="2"/>
      <c r="AT280" s="2"/>
      <c r="AU280" s="2"/>
      <c r="AV280" s="2"/>
      <c r="AW280" s="2"/>
      <c r="AX280" s="2"/>
      <c r="AY280" s="2"/>
      <c r="AZ280" s="2"/>
      <c r="BA280" s="2"/>
      <c r="BB280" s="2"/>
      <c r="BC280" s="2"/>
      <c r="BD280" s="2"/>
      <c r="BE280" s="2"/>
      <c r="BF280" s="2"/>
      <c r="BG280" s="2"/>
      <c r="BH280" s="2"/>
    </row>
    <row r="281" spans="1:60">
      <c r="A281" t="s">
        <v>196</v>
      </c>
      <c r="B281" t="s">
        <v>466</v>
      </c>
      <c r="C281" s="2">
        <v>16331</v>
      </c>
      <c r="D281" s="2">
        <v>16242</v>
      </c>
      <c r="E281" s="2">
        <v>16219</v>
      </c>
      <c r="F281" s="2">
        <v>16013</v>
      </c>
      <c r="G281" s="2">
        <v>15775</v>
      </c>
      <c r="H281" s="2">
        <v>15773</v>
      </c>
      <c r="I281" s="2">
        <v>16195</v>
      </c>
      <c r="J281" s="2">
        <v>16769</v>
      </c>
      <c r="K281" s="2">
        <v>17388</v>
      </c>
      <c r="L281" s="2">
        <v>17827</v>
      </c>
      <c r="M281" s="2">
        <v>18123</v>
      </c>
      <c r="N281" s="2">
        <v>18222</v>
      </c>
      <c r="O281" s="2">
        <v>18309</v>
      </c>
      <c r="P281" s="2">
        <v>18396</v>
      </c>
      <c r="Q281" s="2">
        <v>18463</v>
      </c>
      <c r="R281" s="2">
        <v>18436</v>
      </c>
      <c r="S281" s="2">
        <v>18608</v>
      </c>
      <c r="T281" s="2">
        <v>18549</v>
      </c>
      <c r="U281" s="2">
        <v>18521</v>
      </c>
      <c r="V281" s="2">
        <v>18498</v>
      </c>
      <c r="W281" s="2">
        <v>18490.867420487899</v>
      </c>
      <c r="X281" s="2">
        <v>18491.997129148898</v>
      </c>
      <c r="Y281" s="2">
        <v>18551.7701820082</v>
      </c>
      <c r="Z281" s="2">
        <v>18640.8487591874</v>
      </c>
      <c r="AA281" s="2">
        <v>18824.756433768202</v>
      </c>
      <c r="AB281" s="2">
        <v>18978.781377997399</v>
      </c>
      <c r="AC281" s="2">
        <v>19121.382494208799</v>
      </c>
      <c r="AD281" s="2">
        <v>19259.0329904809</v>
      </c>
      <c r="AE281" s="2">
        <v>19399.631055391601</v>
      </c>
      <c r="AF281" s="2">
        <v>19558.238034692498</v>
      </c>
      <c r="AG281" s="2">
        <v>19725.838756256198</v>
      </c>
      <c r="AH281" s="2">
        <v>19899.650762626199</v>
      </c>
      <c r="AI281" s="2">
        <v>20076.911721326102</v>
      </c>
      <c r="AJ281" s="2">
        <v>20267.481211419599</v>
      </c>
      <c r="AK281" s="2">
        <v>20442.258603083301</v>
      </c>
      <c r="AL281" s="2">
        <v>20569.1501246064</v>
      </c>
      <c r="AM281" s="2">
        <v>20693.255596345902</v>
      </c>
      <c r="AN281" s="2">
        <v>20831.954019958801</v>
      </c>
      <c r="AO281" s="2">
        <v>20968.396771359199</v>
      </c>
      <c r="AP281" s="2">
        <v>21124.951930866198</v>
      </c>
      <c r="AQ281" s="2">
        <v>21266.530675709299</v>
      </c>
      <c r="AR281" s="2"/>
      <c r="AS281" s="2"/>
      <c r="AT281" s="2"/>
      <c r="AU281" s="2"/>
      <c r="AV281" s="2"/>
      <c r="AW281" s="2"/>
      <c r="AX281" s="2"/>
      <c r="AY281" s="2"/>
      <c r="AZ281" s="2"/>
      <c r="BA281" s="2"/>
      <c r="BB281" s="2"/>
      <c r="BC281" s="2"/>
      <c r="BD281" s="2"/>
      <c r="BE281" s="2"/>
      <c r="BF281" s="2"/>
      <c r="BG281" s="2"/>
      <c r="BH281" s="2"/>
    </row>
    <row r="282" spans="1:60">
      <c r="A282" t="s">
        <v>196</v>
      </c>
      <c r="B282" t="s">
        <v>467</v>
      </c>
      <c r="C282" s="2">
        <v>5847</v>
      </c>
      <c r="D282" s="2">
        <v>7036</v>
      </c>
      <c r="E282" s="2">
        <v>7458</v>
      </c>
      <c r="F282" s="2">
        <v>7636</v>
      </c>
      <c r="G282" s="2">
        <v>7782</v>
      </c>
      <c r="H282" s="2">
        <v>7949</v>
      </c>
      <c r="I282" s="2">
        <v>8311</v>
      </c>
      <c r="J282" s="2">
        <v>8656</v>
      </c>
      <c r="K282" s="2">
        <v>8881</v>
      </c>
      <c r="L282" s="2">
        <v>9005</v>
      </c>
      <c r="M282" s="2">
        <v>9060</v>
      </c>
      <c r="N282" s="2">
        <v>9091</v>
      </c>
      <c r="O282" s="2">
        <v>9185</v>
      </c>
      <c r="P282" s="2">
        <v>9330</v>
      </c>
      <c r="Q282" s="2">
        <v>9520</v>
      </c>
      <c r="R282" s="2">
        <v>9899</v>
      </c>
      <c r="S282" s="2">
        <v>10340</v>
      </c>
      <c r="T282" s="2">
        <v>10673</v>
      </c>
      <c r="U282" s="2">
        <v>10827</v>
      </c>
      <c r="V282" s="2">
        <v>10846</v>
      </c>
      <c r="W282" s="2">
        <v>10844.3252446893</v>
      </c>
      <c r="X282" s="2">
        <v>10844.586596121801</v>
      </c>
      <c r="Y282" s="2">
        <v>10870.296706315299</v>
      </c>
      <c r="Z282" s="2">
        <v>10900.4891737157</v>
      </c>
      <c r="AA282" s="2">
        <v>10932.4701022355</v>
      </c>
      <c r="AB282" s="2">
        <v>11029.122948955899</v>
      </c>
      <c r="AC282" s="2">
        <v>11134.835175673399</v>
      </c>
      <c r="AD282" s="2">
        <v>11240.057629086999</v>
      </c>
      <c r="AE282" s="2">
        <v>11347.9535866682</v>
      </c>
      <c r="AF282" s="2">
        <v>11469.6697098187</v>
      </c>
      <c r="AG282" s="2">
        <v>11598.2876990519</v>
      </c>
      <c r="AH282" s="2">
        <v>11731.6722799832</v>
      </c>
      <c r="AI282" s="2">
        <v>11867.703603731699</v>
      </c>
      <c r="AJ282" s="2">
        <v>12013.947990683901</v>
      </c>
      <c r="AK282" s="2">
        <v>12149.376480049301</v>
      </c>
      <c r="AL282" s="2">
        <v>12315.286298467499</v>
      </c>
      <c r="AM282" s="2">
        <v>12477.5533760947</v>
      </c>
      <c r="AN282" s="2">
        <v>12546.0911982036</v>
      </c>
      <c r="AO282" s="2">
        <v>12568.5682409032</v>
      </c>
      <c r="AP282" s="2">
        <v>12594.3585208077</v>
      </c>
      <c r="AQ282" s="2">
        <v>12617.6816518162</v>
      </c>
      <c r="AR282" s="2"/>
      <c r="AS282" s="2"/>
      <c r="AT282" s="2"/>
      <c r="AU282" s="2"/>
      <c r="AV282" s="2"/>
      <c r="AW282" s="2"/>
      <c r="AX282" s="2"/>
      <c r="AY282" s="2"/>
      <c r="AZ282" s="2"/>
      <c r="BA282" s="2"/>
      <c r="BB282" s="2"/>
      <c r="BC282" s="2"/>
      <c r="BD282" s="2"/>
      <c r="BE282" s="2"/>
      <c r="BF282" s="2"/>
      <c r="BG282" s="2"/>
      <c r="BH282" s="2"/>
    </row>
    <row r="283" spans="1:60">
      <c r="A283" t="s">
        <v>196</v>
      </c>
      <c r="B283" t="s">
        <v>468</v>
      </c>
      <c r="C283" s="2">
        <v>9039</v>
      </c>
      <c r="D283" s="2">
        <v>9077</v>
      </c>
      <c r="E283" s="2">
        <v>9028</v>
      </c>
      <c r="F283" s="2">
        <v>9057</v>
      </c>
      <c r="G283" s="2">
        <v>9049</v>
      </c>
      <c r="H283" s="2">
        <v>9079</v>
      </c>
      <c r="I283" s="2">
        <v>9032</v>
      </c>
      <c r="J283" s="2">
        <v>9103</v>
      </c>
      <c r="K283" s="2">
        <v>9230</v>
      </c>
      <c r="L283" s="2">
        <v>9296</v>
      </c>
      <c r="M283" s="2">
        <v>9511</v>
      </c>
      <c r="N283" s="2">
        <v>9623</v>
      </c>
      <c r="O283" s="2">
        <v>9709</v>
      </c>
      <c r="P283" s="2">
        <v>9786</v>
      </c>
      <c r="Q283" s="2">
        <v>9861</v>
      </c>
      <c r="R283" s="2">
        <v>10069</v>
      </c>
      <c r="S283" s="2">
        <v>10246</v>
      </c>
      <c r="T283" s="2">
        <v>10315</v>
      </c>
      <c r="U283" s="2">
        <v>10430</v>
      </c>
      <c r="V283" s="2">
        <v>10512</v>
      </c>
      <c r="W283" s="2">
        <v>10560.721523455801</v>
      </c>
      <c r="X283" s="2">
        <v>10615.315062977201</v>
      </c>
      <c r="Y283" s="2">
        <v>10684.3711478886</v>
      </c>
      <c r="Z283" s="2">
        <v>10764.831524265401</v>
      </c>
      <c r="AA283" s="2">
        <v>10856.4955999456</v>
      </c>
      <c r="AB283" s="2">
        <v>10947.7984548447</v>
      </c>
      <c r="AC283" s="2">
        <v>11038.096584229899</v>
      </c>
      <c r="AD283" s="2">
        <v>11127.088247883399</v>
      </c>
      <c r="AE283" s="2">
        <v>11214.855209495599</v>
      </c>
      <c r="AF283" s="2">
        <v>11302.3136311166</v>
      </c>
      <c r="AG283" s="2">
        <v>11389.5535109715</v>
      </c>
      <c r="AH283" s="2">
        <v>11475.896479167201</v>
      </c>
      <c r="AI283" s="2">
        <v>11561.5647206866</v>
      </c>
      <c r="AJ283" s="2">
        <v>11646.512153936101</v>
      </c>
      <c r="AK283" s="2">
        <v>11730.7387331026</v>
      </c>
      <c r="AL283" s="2">
        <v>11814.253595444001</v>
      </c>
      <c r="AM283" s="2">
        <v>11896.941785486</v>
      </c>
      <c r="AN283" s="2">
        <v>11978.8147991277</v>
      </c>
      <c r="AO283" s="2">
        <v>12059.8935800564</v>
      </c>
      <c r="AP283" s="2">
        <v>12140.208952217799</v>
      </c>
      <c r="AQ283" s="2">
        <v>12219.7761284756</v>
      </c>
      <c r="AR283" s="2"/>
      <c r="AS283" s="2"/>
      <c r="AT283" s="2"/>
      <c r="AU283" s="2"/>
      <c r="AV283" s="2"/>
      <c r="AW283" s="2"/>
      <c r="AX283" s="2"/>
      <c r="AY283" s="2"/>
      <c r="AZ283" s="2"/>
      <c r="BA283" s="2"/>
      <c r="BB283" s="2"/>
      <c r="BC283" s="2"/>
      <c r="BD283" s="2"/>
      <c r="BE283" s="2"/>
      <c r="BF283" s="2"/>
      <c r="BG283" s="2"/>
      <c r="BH283" s="2"/>
    </row>
    <row r="284" spans="1:60">
      <c r="A284" t="s">
        <v>196</v>
      </c>
      <c r="B284" t="s">
        <v>469</v>
      </c>
      <c r="C284" s="2">
        <v>4524</v>
      </c>
      <c r="D284" s="2">
        <v>5741</v>
      </c>
      <c r="E284" s="2">
        <v>7218</v>
      </c>
      <c r="F284" s="2">
        <v>7915</v>
      </c>
      <c r="G284" s="2">
        <v>8691</v>
      </c>
      <c r="H284" s="2">
        <v>9432</v>
      </c>
      <c r="I284" s="2">
        <v>10358</v>
      </c>
      <c r="J284" s="2">
        <v>11023</v>
      </c>
      <c r="K284" s="2">
        <v>11611</v>
      </c>
      <c r="L284" s="2">
        <v>12198</v>
      </c>
      <c r="M284" s="2">
        <v>12786</v>
      </c>
      <c r="N284" s="2">
        <v>13294</v>
      </c>
      <c r="O284" s="2">
        <v>13777</v>
      </c>
      <c r="P284" s="2">
        <v>14389</v>
      </c>
      <c r="Q284" s="2">
        <v>15004</v>
      </c>
      <c r="R284" s="2">
        <v>15637</v>
      </c>
      <c r="S284" s="2">
        <v>16451</v>
      </c>
      <c r="T284" s="2">
        <v>17045</v>
      </c>
      <c r="U284" s="2">
        <v>17633</v>
      </c>
      <c r="V284" s="2">
        <v>18257</v>
      </c>
      <c r="W284" s="2">
        <v>18987.615314873099</v>
      </c>
      <c r="X284" s="2">
        <v>19732.914150947701</v>
      </c>
      <c r="Y284" s="2">
        <v>20516.176897718698</v>
      </c>
      <c r="Z284" s="2">
        <v>21331.321524495899</v>
      </c>
      <c r="AA284" s="2">
        <v>22176.871399261301</v>
      </c>
      <c r="AB284" s="2">
        <v>23034.865119845999</v>
      </c>
      <c r="AC284" s="2">
        <v>23904.7993278129</v>
      </c>
      <c r="AD284" s="2">
        <v>24786.605498302601</v>
      </c>
      <c r="AE284" s="2">
        <v>25681.348112281499</v>
      </c>
      <c r="AF284" s="2">
        <v>26579.3185989589</v>
      </c>
      <c r="AG284" s="2">
        <v>27481.541793443201</v>
      </c>
      <c r="AH284" s="2">
        <v>28387.475700365801</v>
      </c>
      <c r="AI284" s="2">
        <v>29298.2894771225</v>
      </c>
      <c r="AJ284" s="2">
        <v>30214.382690121201</v>
      </c>
      <c r="AK284" s="2">
        <v>31136.043591865098</v>
      </c>
      <c r="AL284" s="2">
        <v>32063.453159247001</v>
      </c>
      <c r="AM284" s="2">
        <v>32996.5270890131</v>
      </c>
      <c r="AN284" s="2">
        <v>33935.255166955802</v>
      </c>
      <c r="AO284" s="2">
        <v>34879.493224903803</v>
      </c>
      <c r="AP284" s="2">
        <v>35828.945204696603</v>
      </c>
      <c r="AQ284" s="2">
        <v>36783.250281004803</v>
      </c>
      <c r="AR284" s="2"/>
      <c r="AS284" s="2"/>
      <c r="AT284" s="2"/>
      <c r="AU284" s="2"/>
      <c r="AV284" s="2"/>
      <c r="AW284" s="2"/>
      <c r="AX284" s="2"/>
      <c r="AY284" s="2"/>
      <c r="AZ284" s="2"/>
      <c r="BA284" s="2"/>
      <c r="BB284" s="2"/>
      <c r="BC284" s="2"/>
      <c r="BD284" s="2"/>
      <c r="BE284" s="2"/>
      <c r="BF284" s="2"/>
      <c r="BG284" s="2"/>
      <c r="BH284" s="2"/>
    </row>
    <row r="285" spans="1:60">
      <c r="A285" t="s">
        <v>196</v>
      </c>
      <c r="B285" t="s">
        <v>470</v>
      </c>
      <c r="C285" s="2">
        <v>4801</v>
      </c>
      <c r="D285" s="2">
        <v>4827</v>
      </c>
      <c r="E285" s="2">
        <v>4918</v>
      </c>
      <c r="F285" s="2">
        <v>4969</v>
      </c>
      <c r="G285" s="2">
        <v>5072</v>
      </c>
      <c r="H285" s="2">
        <v>5115</v>
      </c>
      <c r="I285" s="2">
        <v>5137</v>
      </c>
      <c r="J285" s="2">
        <v>5186</v>
      </c>
      <c r="K285" s="2">
        <v>5202</v>
      </c>
      <c r="L285" s="2">
        <v>5189</v>
      </c>
      <c r="M285" s="2">
        <v>5206</v>
      </c>
      <c r="N285" s="2">
        <v>5243</v>
      </c>
      <c r="O285" s="2">
        <v>5301</v>
      </c>
      <c r="P285" s="2">
        <v>5351</v>
      </c>
      <c r="Q285" s="2">
        <v>5391</v>
      </c>
      <c r="R285" s="2">
        <v>5337</v>
      </c>
      <c r="S285" s="2">
        <v>5438</v>
      </c>
      <c r="T285" s="2">
        <v>5493</v>
      </c>
      <c r="U285" s="2">
        <v>5631</v>
      </c>
      <c r="V285" s="2">
        <v>5765</v>
      </c>
      <c r="W285" s="2">
        <v>5762.3593963834301</v>
      </c>
      <c r="X285" s="2">
        <v>5763.46353056318</v>
      </c>
      <c r="Y285" s="2">
        <v>5841.4157832177398</v>
      </c>
      <c r="Z285" s="2">
        <v>5958.1571170042398</v>
      </c>
      <c r="AA285" s="2">
        <v>6156.85837565163</v>
      </c>
      <c r="AB285" s="2">
        <v>6394.4498086785197</v>
      </c>
      <c r="AC285" s="2">
        <v>6598.1896145482997</v>
      </c>
      <c r="AD285" s="2">
        <v>6791.5025492181603</v>
      </c>
      <c r="AE285" s="2">
        <v>6791.9646227631001</v>
      </c>
      <c r="AF285" s="2">
        <v>6792.4858863514</v>
      </c>
      <c r="AG285" s="2">
        <v>6793.0367041801001</v>
      </c>
      <c r="AH285" s="2">
        <v>6793.6079325349001</v>
      </c>
      <c r="AI285" s="2">
        <v>6794.1904983019604</v>
      </c>
      <c r="AJ285" s="2">
        <v>6794.8168013492996</v>
      </c>
      <c r="AK285" s="2">
        <v>6795.3967877880796</v>
      </c>
      <c r="AL285" s="2">
        <v>6796.1073105730102</v>
      </c>
      <c r="AM285" s="2">
        <v>6796.8022328543702</v>
      </c>
      <c r="AN285" s="2">
        <v>6797.5788681037402</v>
      </c>
      <c r="AO285" s="2">
        <v>6798.3428700084596</v>
      </c>
      <c r="AP285" s="2">
        <v>6799.2194933485598</v>
      </c>
      <c r="AQ285" s="2">
        <v>6800.01225659997</v>
      </c>
      <c r="AR285" s="2"/>
      <c r="AS285" s="2"/>
      <c r="AT285" s="2"/>
      <c r="AU285" s="2"/>
      <c r="AV285" s="2"/>
      <c r="AW285" s="2"/>
      <c r="AX285" s="2"/>
      <c r="AY285" s="2"/>
      <c r="AZ285" s="2"/>
      <c r="BA285" s="2"/>
      <c r="BB285" s="2"/>
      <c r="BC285" s="2"/>
      <c r="BD285" s="2"/>
      <c r="BE285" s="2"/>
      <c r="BF285" s="2"/>
      <c r="BG285" s="2"/>
      <c r="BH285" s="2"/>
    </row>
    <row r="286" spans="1:60">
      <c r="A286" t="s">
        <v>196</v>
      </c>
      <c r="B286" t="s">
        <v>471</v>
      </c>
      <c r="C286" s="2">
        <v>19349</v>
      </c>
      <c r="D286" s="2">
        <v>19523</v>
      </c>
      <c r="E286" s="2">
        <v>19556</v>
      </c>
      <c r="F286" s="2">
        <v>19661</v>
      </c>
      <c r="G286" s="2">
        <v>20239</v>
      </c>
      <c r="H286" s="2">
        <v>20457</v>
      </c>
      <c r="I286" s="2">
        <v>20875</v>
      </c>
      <c r="J286" s="2">
        <v>21191</v>
      </c>
      <c r="K286" s="2">
        <v>22024</v>
      </c>
      <c r="L286" s="2">
        <v>22450</v>
      </c>
      <c r="M286" s="2">
        <v>22914</v>
      </c>
      <c r="N286" s="2">
        <v>23264</v>
      </c>
      <c r="O286" s="2">
        <v>23733</v>
      </c>
      <c r="P286" s="2">
        <v>24105</v>
      </c>
      <c r="Q286" s="2">
        <v>24690</v>
      </c>
      <c r="R286" s="2">
        <v>25253</v>
      </c>
      <c r="S286" s="2">
        <v>25651</v>
      </c>
      <c r="T286" s="2">
        <v>25895</v>
      </c>
      <c r="U286" s="2">
        <v>26168</v>
      </c>
      <c r="V286" s="2">
        <v>26368</v>
      </c>
      <c r="W286" s="2">
        <v>26362.018853096601</v>
      </c>
      <c r="X286" s="2">
        <v>26362.738926063401</v>
      </c>
      <c r="Y286" s="2">
        <v>26394.517337201301</v>
      </c>
      <c r="Z286" s="2">
        <v>26487.553855885901</v>
      </c>
      <c r="AA286" s="2">
        <v>26618.0777184121</v>
      </c>
      <c r="AB286" s="2">
        <v>26735.8651897407</v>
      </c>
      <c r="AC286" s="2">
        <v>26839.597299336801</v>
      </c>
      <c r="AD286" s="2">
        <v>26942.8488121304</v>
      </c>
      <c r="AE286" s="2">
        <v>27048.7237469268</v>
      </c>
      <c r="AF286" s="2">
        <v>27168.1599851069</v>
      </c>
      <c r="AG286" s="2">
        <v>27294.368804762998</v>
      </c>
      <c r="AH286" s="2">
        <v>27425.254922188298</v>
      </c>
      <c r="AI286" s="2">
        <v>27558.738215698799</v>
      </c>
      <c r="AJ286" s="2">
        <v>27702.243407735299</v>
      </c>
      <c r="AK286" s="2">
        <v>27835.135203303598</v>
      </c>
      <c r="AL286" s="2">
        <v>27997.937331344601</v>
      </c>
      <c r="AM286" s="2">
        <v>28157.1649470825</v>
      </c>
      <c r="AN286" s="2">
        <v>28335.115359300398</v>
      </c>
      <c r="AO286" s="2">
        <v>28510.1717437925</v>
      </c>
      <c r="AP286" s="2">
        <v>28711.032389535299</v>
      </c>
      <c r="AQ286" s="2">
        <v>28892.678259782999</v>
      </c>
      <c r="AR286" s="2"/>
      <c r="AS286" s="2"/>
      <c r="AT286" s="2"/>
      <c r="AU286" s="2"/>
      <c r="AV286" s="2"/>
      <c r="AW286" s="2"/>
      <c r="AX286" s="2"/>
      <c r="AY286" s="2"/>
      <c r="AZ286" s="2"/>
      <c r="BA286" s="2"/>
      <c r="BB286" s="2"/>
      <c r="BC286" s="2"/>
      <c r="BD286" s="2"/>
      <c r="BE286" s="2"/>
      <c r="BF286" s="2"/>
      <c r="BG286" s="2"/>
      <c r="BH286" s="2"/>
    </row>
    <row r="287" spans="1:60">
      <c r="A287" t="s">
        <v>196</v>
      </c>
      <c r="B287" t="s">
        <v>472</v>
      </c>
      <c r="C287" s="2">
        <v>4348</v>
      </c>
      <c r="D287" s="2">
        <v>4288</v>
      </c>
      <c r="E287" s="2">
        <v>4215</v>
      </c>
      <c r="F287" s="2">
        <v>4141</v>
      </c>
      <c r="G287" s="2">
        <v>4133</v>
      </c>
      <c r="H287" s="2">
        <v>4114</v>
      </c>
      <c r="I287" s="2">
        <v>4161</v>
      </c>
      <c r="J287" s="2">
        <v>4299</v>
      </c>
      <c r="K287" s="2">
        <v>4524</v>
      </c>
      <c r="L287" s="2">
        <v>4653</v>
      </c>
      <c r="M287" s="2">
        <v>4815</v>
      </c>
      <c r="N287" s="2">
        <v>5064</v>
      </c>
      <c r="O287" s="2">
        <v>5305</v>
      </c>
      <c r="P287" s="2">
        <v>5534</v>
      </c>
      <c r="Q287" s="2">
        <v>5829</v>
      </c>
      <c r="R287" s="2">
        <v>6052</v>
      </c>
      <c r="S287" s="2">
        <v>6402</v>
      </c>
      <c r="T287" s="2">
        <v>6647</v>
      </c>
      <c r="U287" s="2">
        <v>6716</v>
      </c>
      <c r="V287" s="2">
        <v>6783</v>
      </c>
      <c r="W287" s="2">
        <v>6782.9477701796404</v>
      </c>
      <c r="X287" s="2">
        <v>6783.7834276366102</v>
      </c>
      <c r="Y287" s="2">
        <v>6833.4697959675404</v>
      </c>
      <c r="Z287" s="2">
        <v>6891.2029506383496</v>
      </c>
      <c r="AA287" s="2">
        <v>6903.6031409331299</v>
      </c>
      <c r="AB287" s="2">
        <v>6951.0982832789896</v>
      </c>
      <c r="AC287" s="2">
        <v>6978.5299901264098</v>
      </c>
      <c r="AD287" s="2">
        <v>7006.1361393715397</v>
      </c>
      <c r="AE287" s="2">
        <v>7035.2348260425497</v>
      </c>
      <c r="AF287" s="2">
        <v>7065.7584121201498</v>
      </c>
      <c r="AG287" s="2">
        <v>7096.6734553093602</v>
      </c>
      <c r="AH287" s="2">
        <v>7127.6575449921502</v>
      </c>
      <c r="AI287" s="2">
        <v>7160.6033377802496</v>
      </c>
      <c r="AJ287" s="2">
        <v>7191.8373002773897</v>
      </c>
      <c r="AK287" s="2">
        <v>7224.4419897632297</v>
      </c>
      <c r="AL287" s="2">
        <v>7258.2027440759102</v>
      </c>
      <c r="AM287" s="2">
        <v>7291.3015344226196</v>
      </c>
      <c r="AN287" s="2">
        <v>7326.1439289496202</v>
      </c>
      <c r="AO287" s="2">
        <v>7360.6172641663998</v>
      </c>
      <c r="AP287" s="2">
        <v>7396.0505848654702</v>
      </c>
      <c r="AQ287" s="2">
        <v>7432.6236938503498</v>
      </c>
      <c r="AR287" s="2"/>
      <c r="AS287" s="2"/>
      <c r="AT287" s="2"/>
      <c r="AU287" s="2"/>
      <c r="AV287" s="2"/>
      <c r="AW287" s="2"/>
      <c r="AX287" s="2"/>
      <c r="AY287" s="2"/>
      <c r="AZ287" s="2"/>
      <c r="BA287" s="2"/>
      <c r="BB287" s="2"/>
      <c r="BC287" s="2"/>
      <c r="BD287" s="2"/>
      <c r="BE287" s="2"/>
      <c r="BF287" s="2"/>
      <c r="BG287" s="2"/>
      <c r="BH287" s="2"/>
    </row>
    <row r="288" spans="1:60">
      <c r="A288" t="s">
        <v>196</v>
      </c>
      <c r="B288" t="s">
        <v>473</v>
      </c>
      <c r="C288" s="2">
        <v>11117</v>
      </c>
      <c r="D288" s="2">
        <v>12746</v>
      </c>
      <c r="E288" s="2">
        <v>14308</v>
      </c>
      <c r="F288" s="2">
        <v>15748</v>
      </c>
      <c r="G288" s="2">
        <v>16989</v>
      </c>
      <c r="H288" s="2">
        <v>17491</v>
      </c>
      <c r="I288" s="2">
        <v>18639</v>
      </c>
      <c r="J288" s="2">
        <v>19342</v>
      </c>
      <c r="K288" s="2">
        <v>20480</v>
      </c>
      <c r="L288" s="2">
        <v>21724</v>
      </c>
      <c r="M288" s="2">
        <v>22565</v>
      </c>
      <c r="N288" s="2">
        <v>24217</v>
      </c>
      <c r="O288" s="2">
        <v>25911</v>
      </c>
      <c r="P288" s="2">
        <v>28526</v>
      </c>
      <c r="Q288" s="2">
        <v>32178</v>
      </c>
      <c r="R288" s="2">
        <v>35154</v>
      </c>
      <c r="S288" s="2">
        <v>37965</v>
      </c>
      <c r="T288" s="2">
        <v>40220</v>
      </c>
      <c r="U288" s="2">
        <v>42539</v>
      </c>
      <c r="V288" s="2">
        <v>43764</v>
      </c>
      <c r="W288" s="2">
        <v>41481.647089539001</v>
      </c>
      <c r="X288" s="2">
        <v>40046.387344092698</v>
      </c>
      <c r="Y288" s="2">
        <v>38673.388334984898</v>
      </c>
      <c r="Z288" s="2">
        <v>38599.940030104401</v>
      </c>
      <c r="AA288" s="2">
        <v>39898.936208601903</v>
      </c>
      <c r="AB288" s="2">
        <v>40815.597827675098</v>
      </c>
      <c r="AC288" s="2">
        <v>41597.266641642498</v>
      </c>
      <c r="AD288" s="2">
        <v>42495.134870950598</v>
      </c>
      <c r="AE288" s="2">
        <v>43164.583014198302</v>
      </c>
      <c r="AF288" s="2">
        <v>43865.717954450003</v>
      </c>
      <c r="AG288" s="2">
        <v>44605.403996831497</v>
      </c>
      <c r="AH288" s="2">
        <v>45392.765960061202</v>
      </c>
      <c r="AI288" s="2">
        <v>46201.4499232218</v>
      </c>
      <c r="AJ288" s="2">
        <v>47049.021565867297</v>
      </c>
      <c r="AK288" s="2">
        <v>47941.867994930901</v>
      </c>
      <c r="AL288" s="2">
        <v>48720.5696508498</v>
      </c>
      <c r="AM288" s="2">
        <v>49366.503087473502</v>
      </c>
      <c r="AN288" s="2">
        <v>50040.531100459702</v>
      </c>
      <c r="AO288" s="2">
        <v>50717.265379618198</v>
      </c>
      <c r="AP288" s="2">
        <v>51411.863977181602</v>
      </c>
      <c r="AQ288" s="2">
        <v>52147.045107153201</v>
      </c>
      <c r="AR288" s="2"/>
      <c r="AS288" s="2"/>
      <c r="AT288" s="2"/>
      <c r="AU288" s="2"/>
      <c r="AV288" s="2"/>
      <c r="AW288" s="2"/>
      <c r="AX288" s="2"/>
      <c r="AY288" s="2"/>
      <c r="AZ288" s="2"/>
      <c r="BA288" s="2"/>
      <c r="BB288" s="2"/>
      <c r="BC288" s="2"/>
      <c r="BD288" s="2"/>
      <c r="BE288" s="2"/>
      <c r="BF288" s="2"/>
      <c r="BG288" s="2"/>
      <c r="BH288" s="2"/>
    </row>
    <row r="289" spans="1:60">
      <c r="A289" t="s">
        <v>196</v>
      </c>
      <c r="B289" t="s">
        <v>474</v>
      </c>
      <c r="C289" s="2">
        <v>5688</v>
      </c>
      <c r="D289" s="2">
        <v>5750</v>
      </c>
      <c r="E289" s="2">
        <v>5794</v>
      </c>
      <c r="F289" s="2">
        <v>5793</v>
      </c>
      <c r="G289" s="2">
        <v>5783</v>
      </c>
      <c r="H289" s="2">
        <v>5788</v>
      </c>
      <c r="I289" s="2">
        <v>5891</v>
      </c>
      <c r="J289" s="2">
        <v>5996</v>
      </c>
      <c r="K289" s="2">
        <v>6097</v>
      </c>
      <c r="L289" s="2">
        <v>6128</v>
      </c>
      <c r="M289" s="2">
        <v>6165</v>
      </c>
      <c r="N289" s="2">
        <v>6168</v>
      </c>
      <c r="O289" s="2">
        <v>6198</v>
      </c>
      <c r="P289" s="2">
        <v>6196</v>
      </c>
      <c r="Q289" s="2">
        <v>6188</v>
      </c>
      <c r="R289" s="2">
        <v>6195</v>
      </c>
      <c r="S289" s="2">
        <v>6218</v>
      </c>
      <c r="T289" s="2">
        <v>6249</v>
      </c>
      <c r="U289" s="2">
        <v>6259</v>
      </c>
      <c r="V289" s="2">
        <v>6260</v>
      </c>
      <c r="W289" s="2">
        <v>6259.7649926531303</v>
      </c>
      <c r="X289" s="2">
        <v>6259.8150437807499</v>
      </c>
      <c r="Y289" s="2">
        <v>6261.4241599080297</v>
      </c>
      <c r="Z289" s="2">
        <v>6264.17381021251</v>
      </c>
      <c r="AA289" s="2">
        <v>6269.2505526874302</v>
      </c>
      <c r="AB289" s="2">
        <v>6274.0519692732496</v>
      </c>
      <c r="AC289" s="2">
        <v>6279.2815559005803</v>
      </c>
      <c r="AD289" s="2">
        <v>6284.4869147135296</v>
      </c>
      <c r="AE289" s="2">
        <v>6289.8245317396604</v>
      </c>
      <c r="AF289" s="2">
        <v>6295.84583357269</v>
      </c>
      <c r="AG289" s="2">
        <v>6302.2085703781304</v>
      </c>
      <c r="AH289" s="2">
        <v>6308.80710852429</v>
      </c>
      <c r="AI289" s="2">
        <v>6315.5365832350299</v>
      </c>
      <c r="AJ289" s="2">
        <v>6322.7712980021197</v>
      </c>
      <c r="AK289" s="2">
        <v>6329.4709534634803</v>
      </c>
      <c r="AL289" s="2">
        <v>6337.6785182813101</v>
      </c>
      <c r="AM289" s="2">
        <v>6345.70587665729</v>
      </c>
      <c r="AN289" s="2">
        <v>6354.6771317359999</v>
      </c>
      <c r="AO289" s="2">
        <v>6363.5024863974904</v>
      </c>
      <c r="AP289" s="2">
        <v>6373.6287482799698</v>
      </c>
      <c r="AQ289" s="2">
        <v>6382.7863082633603</v>
      </c>
      <c r="AR289" s="2"/>
      <c r="AS289" s="2"/>
      <c r="AT289" s="2"/>
      <c r="AU289" s="2"/>
      <c r="AV289" s="2"/>
      <c r="AW289" s="2"/>
      <c r="AX289" s="2"/>
      <c r="AY289" s="2"/>
      <c r="AZ289" s="2"/>
      <c r="BA289" s="2"/>
      <c r="BB289" s="2"/>
      <c r="BC289" s="2"/>
      <c r="BD289" s="2"/>
      <c r="BE289" s="2"/>
      <c r="BF289" s="2"/>
      <c r="BG289" s="2"/>
      <c r="BH289" s="2"/>
    </row>
    <row r="290" spans="1:60">
      <c r="A290" t="s">
        <v>196</v>
      </c>
      <c r="B290" t="s">
        <v>475</v>
      </c>
      <c r="C290" s="2">
        <v>12688</v>
      </c>
      <c r="D290" s="2">
        <v>12887</v>
      </c>
      <c r="E290" s="2">
        <v>13037</v>
      </c>
      <c r="F290" s="2">
        <v>13071</v>
      </c>
      <c r="G290" s="2">
        <v>13280</v>
      </c>
      <c r="H290" s="2">
        <v>13522</v>
      </c>
      <c r="I290" s="2">
        <v>13857</v>
      </c>
      <c r="J290" s="2">
        <v>14352</v>
      </c>
      <c r="K290" s="2">
        <v>14695</v>
      </c>
      <c r="L290" s="2">
        <v>14906</v>
      </c>
      <c r="M290" s="2">
        <v>15143</v>
      </c>
      <c r="N290" s="2">
        <v>15347</v>
      </c>
      <c r="O290" s="2">
        <v>15579</v>
      </c>
      <c r="P290" s="2">
        <v>15764</v>
      </c>
      <c r="Q290" s="2">
        <v>15967</v>
      </c>
      <c r="R290" s="2">
        <v>16180</v>
      </c>
      <c r="S290" s="2">
        <v>16698</v>
      </c>
      <c r="T290" s="2">
        <v>17252</v>
      </c>
      <c r="U290" s="2">
        <v>18167</v>
      </c>
      <c r="V290" s="2">
        <v>18357</v>
      </c>
      <c r="W290" s="2">
        <v>18565.418478678999</v>
      </c>
      <c r="X290" s="2">
        <v>18844.154503051301</v>
      </c>
      <c r="Y290" s="2">
        <v>19108.522263463699</v>
      </c>
      <c r="Z290" s="2">
        <v>19588.8144481608</v>
      </c>
      <c r="AA290" s="2">
        <v>20392.177905320401</v>
      </c>
      <c r="AB290" s="2">
        <v>21709.8884304487</v>
      </c>
      <c r="AC290" s="2">
        <v>22415.519447286701</v>
      </c>
      <c r="AD290" s="2">
        <v>23125.637324749099</v>
      </c>
      <c r="AE290" s="2">
        <v>23874.148375830599</v>
      </c>
      <c r="AF290" s="2">
        <v>24659.312391248299</v>
      </c>
      <c r="AG290" s="2">
        <v>25454.545946650102</v>
      </c>
      <c r="AH290" s="2">
        <v>25894.948766052999</v>
      </c>
      <c r="AI290" s="2">
        <v>26282.8950865841</v>
      </c>
      <c r="AJ290" s="2">
        <v>26640.581280774601</v>
      </c>
      <c r="AK290" s="2">
        <v>26858.479052512601</v>
      </c>
      <c r="AL290" s="2">
        <v>27084.102832224198</v>
      </c>
      <c r="AM290" s="2">
        <v>27305.3027116548</v>
      </c>
      <c r="AN290" s="2">
        <v>27538.155114702698</v>
      </c>
      <c r="AO290" s="2">
        <v>27768.541081592299</v>
      </c>
      <c r="AP290" s="2">
        <v>28005.342654369499</v>
      </c>
      <c r="AQ290" s="2">
        <v>28249.761452556799</v>
      </c>
      <c r="AR290" s="2"/>
      <c r="AS290" s="2"/>
      <c r="AT290" s="2"/>
      <c r="AU290" s="2"/>
      <c r="AV290" s="2"/>
      <c r="AW290" s="2"/>
      <c r="AX290" s="2"/>
      <c r="AY290" s="2"/>
      <c r="AZ290" s="2"/>
      <c r="BA290" s="2"/>
      <c r="BB290" s="2"/>
      <c r="BC290" s="2"/>
      <c r="BD290" s="2"/>
      <c r="BE290" s="2"/>
      <c r="BF290" s="2"/>
      <c r="BG290" s="2"/>
      <c r="BH290" s="2"/>
    </row>
    <row r="291" spans="1:60">
      <c r="A291" t="s">
        <v>196</v>
      </c>
      <c r="B291" t="s">
        <v>476</v>
      </c>
      <c r="C291" s="2">
        <v>5101</v>
      </c>
      <c r="D291" s="2">
        <v>6083</v>
      </c>
      <c r="E291" s="2">
        <v>6771</v>
      </c>
      <c r="F291" s="2">
        <v>7288</v>
      </c>
      <c r="G291" s="2">
        <v>7753</v>
      </c>
      <c r="H291" s="2">
        <v>8283</v>
      </c>
      <c r="I291" s="2">
        <v>8855</v>
      </c>
      <c r="J291" s="2">
        <v>9233</v>
      </c>
      <c r="K291" s="2">
        <v>9792</v>
      </c>
      <c r="L291" s="2">
        <v>10175</v>
      </c>
      <c r="M291" s="2">
        <v>10781</v>
      </c>
      <c r="N291" s="2">
        <v>11667</v>
      </c>
      <c r="O291" s="2">
        <v>12549</v>
      </c>
      <c r="P291" s="2">
        <v>13677</v>
      </c>
      <c r="Q291" s="2">
        <v>14747</v>
      </c>
      <c r="R291" s="2">
        <v>15810</v>
      </c>
      <c r="S291" s="2">
        <v>16673</v>
      </c>
      <c r="T291" s="2">
        <v>17116</v>
      </c>
      <c r="U291" s="2">
        <v>17446</v>
      </c>
      <c r="V291" s="2">
        <v>17590</v>
      </c>
      <c r="W291" s="2">
        <v>17599.307132680398</v>
      </c>
      <c r="X291" s="2">
        <v>17600.926031904401</v>
      </c>
      <c r="Y291" s="2">
        <v>17630.220085636302</v>
      </c>
      <c r="Z291" s="2">
        <v>17677.818664562699</v>
      </c>
      <c r="AA291" s="2">
        <v>17681.950258235302</v>
      </c>
      <c r="AB291" s="2">
        <v>17770.3928320218</v>
      </c>
      <c r="AC291" s="2">
        <v>17876.205779403201</v>
      </c>
      <c r="AD291" s="2">
        <v>17982.6914745793</v>
      </c>
      <c r="AE291" s="2">
        <v>18094.934500950902</v>
      </c>
      <c r="AF291" s="2">
        <v>18212.673824694601</v>
      </c>
      <c r="AG291" s="2">
        <v>18331.923129561201</v>
      </c>
      <c r="AH291" s="2">
        <v>18451.438765593899</v>
      </c>
      <c r="AI291" s="2">
        <v>18590.581703944401</v>
      </c>
      <c r="AJ291" s="2">
        <v>18722.494919752899</v>
      </c>
      <c r="AK291" s="2">
        <v>18860.197246883199</v>
      </c>
      <c r="AL291" s="2">
        <v>19002.782091025201</v>
      </c>
      <c r="AM291" s="2">
        <v>19142.571197663201</v>
      </c>
      <c r="AN291" s="2">
        <v>19289.724139028702</v>
      </c>
      <c r="AO291" s="2">
        <v>19435.3184834844</v>
      </c>
      <c r="AP291" s="2">
        <v>19584.967223806299</v>
      </c>
      <c r="AQ291" s="2">
        <v>19742.776792363798</v>
      </c>
      <c r="AR291" s="2"/>
      <c r="AS291" s="2"/>
      <c r="AT291" s="2"/>
      <c r="AU291" s="2"/>
      <c r="AV291" s="2"/>
      <c r="AW291" s="2"/>
      <c r="AX291" s="2"/>
      <c r="AY291" s="2"/>
      <c r="AZ291" s="2"/>
      <c r="BA291" s="2"/>
      <c r="BB291" s="2"/>
      <c r="BC291" s="2"/>
      <c r="BD291" s="2"/>
      <c r="BE291" s="2"/>
      <c r="BF291" s="2"/>
      <c r="BG291" s="2"/>
      <c r="BH291" s="2"/>
    </row>
    <row r="292" spans="1:60">
      <c r="A292" t="s">
        <v>196</v>
      </c>
      <c r="B292" t="s">
        <v>477</v>
      </c>
      <c r="C292" s="2">
        <v>13217</v>
      </c>
      <c r="D292" s="2">
        <v>13130</v>
      </c>
      <c r="E292" s="2">
        <v>13027</v>
      </c>
      <c r="F292" s="2">
        <v>13052</v>
      </c>
      <c r="G292" s="2">
        <v>13055</v>
      </c>
      <c r="H292" s="2">
        <v>13024</v>
      </c>
      <c r="I292" s="2">
        <v>13052</v>
      </c>
      <c r="J292" s="2">
        <v>13089</v>
      </c>
      <c r="K292" s="2">
        <v>13108</v>
      </c>
      <c r="L292" s="2">
        <v>13108</v>
      </c>
      <c r="M292" s="2">
        <v>13120</v>
      </c>
      <c r="N292" s="2">
        <v>13121</v>
      </c>
      <c r="O292" s="2">
        <v>13150</v>
      </c>
      <c r="P292" s="2">
        <v>13168</v>
      </c>
      <c r="Q292" s="2">
        <v>13175</v>
      </c>
      <c r="R292" s="2">
        <v>13184</v>
      </c>
      <c r="S292" s="2">
        <v>13221</v>
      </c>
      <c r="T292" s="2">
        <v>13210</v>
      </c>
      <c r="U292" s="2">
        <v>13181</v>
      </c>
      <c r="V292" s="2">
        <v>13180</v>
      </c>
      <c r="W292" s="2">
        <v>13180.000039566399</v>
      </c>
      <c r="X292" s="2">
        <v>13180.000040031</v>
      </c>
      <c r="Y292" s="2">
        <v>13191.2233532184</v>
      </c>
      <c r="Z292" s="2">
        <v>13212.9672126881</v>
      </c>
      <c r="AA292" s="2">
        <v>13253.0371261443</v>
      </c>
      <c r="AB292" s="2">
        <v>13289.3581822961</v>
      </c>
      <c r="AC292" s="2">
        <v>13329.7411872623</v>
      </c>
      <c r="AD292" s="2">
        <v>13369.937118636501</v>
      </c>
      <c r="AE292" s="2">
        <v>13407.910607550901</v>
      </c>
      <c r="AF292" s="2">
        <v>13445.541028584499</v>
      </c>
      <c r="AG292" s="2">
        <v>13485.3052669267</v>
      </c>
      <c r="AH292" s="2">
        <v>13526.543162227301</v>
      </c>
      <c r="AI292" s="2">
        <v>13568.5993475957</v>
      </c>
      <c r="AJ292" s="2">
        <v>13613.813058307</v>
      </c>
      <c r="AK292" s="2">
        <v>13655.6828802742</v>
      </c>
      <c r="AL292" s="2">
        <v>13706.976463597401</v>
      </c>
      <c r="AM292" s="2">
        <v>13757.1438374913</v>
      </c>
      <c r="AN292" s="2">
        <v>13813.210145233999</v>
      </c>
      <c r="AO292" s="2">
        <v>13868.364642935599</v>
      </c>
      <c r="AP292" s="2">
        <v>13931.6492123556</v>
      </c>
      <c r="AQ292" s="2">
        <v>13988.879837853499</v>
      </c>
      <c r="AR292" s="2"/>
      <c r="AS292" s="2"/>
      <c r="AT292" s="2"/>
      <c r="AU292" s="2"/>
      <c r="AV292" s="2"/>
      <c r="AW292" s="2"/>
      <c r="AX292" s="2"/>
      <c r="AY292" s="2"/>
      <c r="AZ292" s="2"/>
      <c r="BA292" s="2"/>
      <c r="BB292" s="2"/>
      <c r="BC292" s="2"/>
      <c r="BD292" s="2"/>
      <c r="BE292" s="2"/>
      <c r="BF292" s="2"/>
      <c r="BG292" s="2"/>
      <c r="BH292" s="2"/>
    </row>
    <row r="293" spans="1:60">
      <c r="A293" t="s">
        <v>196</v>
      </c>
      <c r="B293" t="s">
        <v>478</v>
      </c>
      <c r="C293" s="2">
        <v>14993</v>
      </c>
      <c r="D293" s="2">
        <v>15082</v>
      </c>
      <c r="E293" s="2">
        <v>15237</v>
      </c>
      <c r="F293" s="2">
        <v>15359</v>
      </c>
      <c r="G293" s="2">
        <v>15578</v>
      </c>
      <c r="H293" s="2">
        <v>15798</v>
      </c>
      <c r="I293" s="2">
        <v>16455</v>
      </c>
      <c r="J293" s="2">
        <v>16982</v>
      </c>
      <c r="K293" s="2">
        <v>17097</v>
      </c>
      <c r="L293" s="2">
        <v>17338</v>
      </c>
      <c r="M293" s="2">
        <v>17977</v>
      </c>
      <c r="N293" s="2">
        <v>18334</v>
      </c>
      <c r="O293" s="2">
        <v>18636</v>
      </c>
      <c r="P293" s="2">
        <v>19084</v>
      </c>
      <c r="Q293" s="2">
        <v>19645</v>
      </c>
      <c r="R293" s="2">
        <v>20262</v>
      </c>
      <c r="S293" s="2">
        <v>20891</v>
      </c>
      <c r="T293" s="2">
        <v>21265</v>
      </c>
      <c r="U293" s="2">
        <v>21773</v>
      </c>
      <c r="V293" s="2">
        <v>22024</v>
      </c>
      <c r="W293" s="2">
        <v>22019.895360244001</v>
      </c>
      <c r="X293" s="2">
        <v>22020.973021921902</v>
      </c>
      <c r="Y293" s="2">
        <v>22066.563977709699</v>
      </c>
      <c r="Z293" s="2">
        <v>22286.708131405001</v>
      </c>
      <c r="AA293" s="2">
        <v>22533.2759163624</v>
      </c>
      <c r="AB293" s="2">
        <v>22780.6147171472</v>
      </c>
      <c r="AC293" s="2">
        <v>22956.2497175522</v>
      </c>
      <c r="AD293" s="2">
        <v>23131.070951577702</v>
      </c>
      <c r="AE293" s="2">
        <v>23310.3341038053</v>
      </c>
      <c r="AF293" s="2">
        <v>23512.558700521498</v>
      </c>
      <c r="AG293" s="2">
        <v>23602.828829681301</v>
      </c>
      <c r="AH293" s="2">
        <v>23662.612032227298</v>
      </c>
      <c r="AI293" s="2">
        <v>23723.581486805899</v>
      </c>
      <c r="AJ293" s="2">
        <v>23781.245028912599</v>
      </c>
      <c r="AK293" s="2">
        <v>23831.4148258444</v>
      </c>
      <c r="AL293" s="2">
        <v>23892.8763160655</v>
      </c>
      <c r="AM293" s="2">
        <v>23952.988349929801</v>
      </c>
      <c r="AN293" s="2">
        <v>24020.168655813501</v>
      </c>
      <c r="AO293" s="2">
        <v>24086.256417258199</v>
      </c>
      <c r="AP293" s="2">
        <v>24162.085847556398</v>
      </c>
      <c r="AQ293" s="2">
        <v>24230.661278059801</v>
      </c>
      <c r="AR293" s="2"/>
      <c r="AS293" s="2"/>
      <c r="AT293" s="2"/>
      <c r="AU293" s="2"/>
      <c r="AV293" s="2"/>
      <c r="AW293" s="2"/>
      <c r="AX293" s="2"/>
      <c r="AY293" s="2"/>
      <c r="AZ293" s="2"/>
      <c r="BA293" s="2"/>
      <c r="BB293" s="2"/>
      <c r="BC293" s="2"/>
      <c r="BD293" s="2"/>
      <c r="BE293" s="2"/>
      <c r="BF293" s="2"/>
      <c r="BG293" s="2"/>
      <c r="BH293" s="2"/>
    </row>
    <row r="294" spans="1:60">
      <c r="A294" t="s">
        <v>196</v>
      </c>
      <c r="B294" t="s">
        <v>479</v>
      </c>
      <c r="C294" s="2">
        <v>8926</v>
      </c>
      <c r="D294" s="2">
        <v>8898</v>
      </c>
      <c r="E294" s="2">
        <v>8914</v>
      </c>
      <c r="F294" s="2">
        <v>8903</v>
      </c>
      <c r="G294" s="2">
        <v>9034</v>
      </c>
      <c r="H294" s="2">
        <v>9168</v>
      </c>
      <c r="I294" s="2">
        <v>9434</v>
      </c>
      <c r="J294" s="2">
        <v>9803</v>
      </c>
      <c r="K294" s="2">
        <v>10087</v>
      </c>
      <c r="L294" s="2">
        <v>10256</v>
      </c>
      <c r="M294" s="2">
        <v>10313</v>
      </c>
      <c r="N294" s="2">
        <v>10402</v>
      </c>
      <c r="O294" s="2">
        <v>10505</v>
      </c>
      <c r="P294" s="2">
        <v>10594</v>
      </c>
      <c r="Q294" s="2">
        <v>10673</v>
      </c>
      <c r="R294" s="2">
        <v>10681</v>
      </c>
      <c r="S294" s="2">
        <v>10896</v>
      </c>
      <c r="T294" s="2">
        <v>11039</v>
      </c>
      <c r="U294" s="2">
        <v>11117</v>
      </c>
      <c r="V294" s="2">
        <v>11033</v>
      </c>
      <c r="W294" s="2">
        <v>11075.1021299934</v>
      </c>
      <c r="X294" s="2">
        <v>11122.911899974601</v>
      </c>
      <c r="Y294" s="2">
        <v>11135.744452598499</v>
      </c>
      <c r="Z294" s="2">
        <v>11147.780601030599</v>
      </c>
      <c r="AA294" s="2">
        <v>11197.0051681679</v>
      </c>
      <c r="AB294" s="2">
        <v>11407.9511288619</v>
      </c>
      <c r="AC294" s="2">
        <v>11452.115232735399</v>
      </c>
      <c r="AD294" s="2">
        <v>11496.560174219199</v>
      </c>
      <c r="AE294" s="2">
        <v>11543.408057991999</v>
      </c>
      <c r="AF294" s="2">
        <v>11592.5499809375</v>
      </c>
      <c r="AG294" s="2">
        <v>11642.3221320996</v>
      </c>
      <c r="AH294" s="2">
        <v>11692.2054639461</v>
      </c>
      <c r="AI294" s="2">
        <v>11745.2470571953</v>
      </c>
      <c r="AJ294" s="2">
        <v>11795.5326611854</v>
      </c>
      <c r="AK294" s="2">
        <v>11848.025088722499</v>
      </c>
      <c r="AL294" s="2">
        <v>11902.378741328999</v>
      </c>
      <c r="AM294" s="2">
        <v>11952.569011650299</v>
      </c>
      <c r="AN294" s="2">
        <v>12001.8844496274</v>
      </c>
      <c r="AO294" s="2">
        <v>12050.6775141168</v>
      </c>
      <c r="AP294" s="2">
        <v>12100.829329115701</v>
      </c>
      <c r="AQ294" s="2">
        <v>12152.5943821364</v>
      </c>
      <c r="AR294" s="2"/>
      <c r="AS294" s="2"/>
      <c r="AT294" s="2"/>
      <c r="AU294" s="2"/>
      <c r="AV294" s="2"/>
      <c r="AW294" s="2"/>
      <c r="AX294" s="2"/>
      <c r="AY294" s="2"/>
      <c r="AZ294" s="2"/>
      <c r="BA294" s="2"/>
      <c r="BB294" s="2"/>
      <c r="BC294" s="2"/>
      <c r="BD294" s="2"/>
      <c r="BE294" s="2"/>
      <c r="BF294" s="2"/>
      <c r="BG294" s="2"/>
      <c r="BH294" s="2"/>
    </row>
    <row r="295" spans="1:60">
      <c r="A295" t="s">
        <v>196</v>
      </c>
      <c r="B295" t="s">
        <v>480</v>
      </c>
      <c r="C295" s="2">
        <v>23885</v>
      </c>
      <c r="D295" s="2">
        <v>23993</v>
      </c>
      <c r="E295" s="2">
        <v>23797</v>
      </c>
      <c r="F295" s="2">
        <v>23884</v>
      </c>
      <c r="G295" s="2">
        <v>24043</v>
      </c>
      <c r="H295" s="2">
        <v>24102</v>
      </c>
      <c r="I295" s="2">
        <v>24393</v>
      </c>
      <c r="J295" s="2">
        <v>24520</v>
      </c>
      <c r="K295" s="2">
        <v>25001</v>
      </c>
      <c r="L295" s="2">
        <v>25347</v>
      </c>
      <c r="M295" s="2">
        <v>25685</v>
      </c>
      <c r="N295" s="2">
        <v>25888</v>
      </c>
      <c r="O295" s="2">
        <v>26116</v>
      </c>
      <c r="P295" s="2">
        <v>26306</v>
      </c>
      <c r="Q295" s="2">
        <v>26483</v>
      </c>
      <c r="R295" s="2">
        <v>26672</v>
      </c>
      <c r="S295" s="2">
        <v>26847</v>
      </c>
      <c r="T295" s="2">
        <v>27011</v>
      </c>
      <c r="U295" s="2">
        <v>27168</v>
      </c>
      <c r="V295" s="2">
        <v>27219</v>
      </c>
      <c r="W295" s="2">
        <v>27216.365196684899</v>
      </c>
      <c r="X295" s="2">
        <v>27216.761554193301</v>
      </c>
      <c r="Y295" s="2">
        <v>27243.414687409899</v>
      </c>
      <c r="Z295" s="2">
        <v>27285.652126882698</v>
      </c>
      <c r="AA295" s="2">
        <v>27632.376391060101</v>
      </c>
      <c r="AB295" s="2">
        <v>28047.642062870498</v>
      </c>
      <c r="AC295" s="2">
        <v>28123.5689417268</v>
      </c>
      <c r="AD295" s="2">
        <v>28199.144021849101</v>
      </c>
      <c r="AE295" s="2">
        <v>28276.6393448497</v>
      </c>
      <c r="AF295" s="2">
        <v>28364.060879069999</v>
      </c>
      <c r="AG295" s="2">
        <v>28456.4395898564</v>
      </c>
      <c r="AH295" s="2">
        <v>28552.241876425502</v>
      </c>
      <c r="AI295" s="2">
        <v>28649.945179943199</v>
      </c>
      <c r="AJ295" s="2">
        <v>28751.061403391101</v>
      </c>
      <c r="AK295" s="2">
        <v>28841.368243490899</v>
      </c>
      <c r="AL295" s="2">
        <v>28952.000702502599</v>
      </c>
      <c r="AM295" s="2">
        <v>29060.204098975599</v>
      </c>
      <c r="AN295" s="2">
        <v>29181.130599404802</v>
      </c>
      <c r="AO295" s="2">
        <v>29300.090494886699</v>
      </c>
      <c r="AP295" s="2">
        <v>29404.072610199099</v>
      </c>
      <c r="AQ295" s="2">
        <v>29496.924391620701</v>
      </c>
      <c r="AR295" s="2"/>
      <c r="AS295" s="2"/>
      <c r="AT295" s="2"/>
      <c r="AU295" s="2"/>
      <c r="AV295" s="2"/>
      <c r="AW295" s="2"/>
      <c r="AX295" s="2"/>
      <c r="AY295" s="2"/>
      <c r="AZ295" s="2"/>
      <c r="BA295" s="2"/>
      <c r="BB295" s="2"/>
      <c r="BC295" s="2"/>
      <c r="BD295" s="2"/>
      <c r="BE295" s="2"/>
      <c r="BF295" s="2"/>
      <c r="BG295" s="2"/>
      <c r="BH295" s="2"/>
    </row>
    <row r="296" spans="1:60">
      <c r="A296" t="s">
        <v>196</v>
      </c>
      <c r="B296" t="s">
        <v>481</v>
      </c>
      <c r="C296" s="2">
        <v>16105</v>
      </c>
      <c r="D296" s="2">
        <v>15949</v>
      </c>
      <c r="E296" s="2">
        <v>15885</v>
      </c>
      <c r="F296" s="2">
        <v>15746</v>
      </c>
      <c r="G296" s="2">
        <v>15594</v>
      </c>
      <c r="H296" s="2">
        <v>15482</v>
      </c>
      <c r="I296" s="2">
        <v>15621</v>
      </c>
      <c r="J296" s="2">
        <v>15828</v>
      </c>
      <c r="K296" s="2">
        <v>15874</v>
      </c>
      <c r="L296" s="2">
        <v>15940</v>
      </c>
      <c r="M296" s="2">
        <v>15978</v>
      </c>
      <c r="N296" s="2">
        <v>15926</v>
      </c>
      <c r="O296" s="2">
        <v>15896</v>
      </c>
      <c r="P296" s="2">
        <v>15858</v>
      </c>
      <c r="Q296" s="2">
        <v>15797</v>
      </c>
      <c r="R296" s="2">
        <v>15743</v>
      </c>
      <c r="S296" s="2">
        <v>15704</v>
      </c>
      <c r="T296" s="2">
        <v>15617</v>
      </c>
      <c r="U296" s="2">
        <v>15505</v>
      </c>
      <c r="V296" s="2">
        <v>15494</v>
      </c>
      <c r="W296" s="2">
        <v>15493.487572342799</v>
      </c>
      <c r="X296" s="2">
        <v>15493.5645594341</v>
      </c>
      <c r="Y296" s="2">
        <v>15497.9653052183</v>
      </c>
      <c r="Z296" s="2">
        <v>15503.6556932406</v>
      </c>
      <c r="AA296" s="2">
        <v>15515.347662047499</v>
      </c>
      <c r="AB296" s="2">
        <v>15526.4163925828</v>
      </c>
      <c r="AC296" s="2">
        <v>15538.7229768909</v>
      </c>
      <c r="AD296" s="2">
        <v>15550.9725522753</v>
      </c>
      <c r="AE296" s="2">
        <v>15563.5333554025</v>
      </c>
      <c r="AF296" s="2">
        <v>15577.703049080101</v>
      </c>
      <c r="AG296" s="2">
        <v>15592.676229089901</v>
      </c>
      <c r="AH296" s="2">
        <v>15608.204304966799</v>
      </c>
      <c r="AI296" s="2">
        <v>15624.0405141335</v>
      </c>
      <c r="AJ296" s="2">
        <v>15641.065686743001</v>
      </c>
      <c r="AK296" s="2">
        <v>15656.831724961099</v>
      </c>
      <c r="AL296" s="2">
        <v>15676.146266534801</v>
      </c>
      <c r="AM296" s="2">
        <v>15695.036734817801</v>
      </c>
      <c r="AN296" s="2">
        <v>15716.148440331999</v>
      </c>
      <c r="AO296" s="2">
        <v>15736.916804324001</v>
      </c>
      <c r="AP296" s="2">
        <v>15760.7465409737</v>
      </c>
      <c r="AQ296" s="2">
        <v>15782.296669142501</v>
      </c>
      <c r="AR296" s="2"/>
      <c r="AS296" s="2"/>
      <c r="AT296" s="2"/>
      <c r="AU296" s="2"/>
      <c r="AV296" s="2"/>
      <c r="AW296" s="2"/>
      <c r="AX296" s="2"/>
      <c r="AY296" s="2"/>
      <c r="AZ296" s="2"/>
      <c r="BA296" s="2"/>
      <c r="BB296" s="2"/>
      <c r="BC296" s="2"/>
      <c r="BD296" s="2"/>
      <c r="BE296" s="2"/>
      <c r="BF296" s="2"/>
      <c r="BG296" s="2"/>
      <c r="BH296" s="2"/>
    </row>
    <row r="297" spans="1:60">
      <c r="A297" t="s">
        <v>196</v>
      </c>
      <c r="B297" t="s">
        <v>482</v>
      </c>
      <c r="C297" s="2">
        <v>10725</v>
      </c>
      <c r="D297" s="2">
        <v>10458</v>
      </c>
      <c r="E297" s="2">
        <v>10327</v>
      </c>
      <c r="F297" s="2">
        <v>10337</v>
      </c>
      <c r="G297" s="2">
        <v>10312</v>
      </c>
      <c r="H297" s="2">
        <v>10317</v>
      </c>
      <c r="I297" s="2">
        <v>10309</v>
      </c>
      <c r="J297" s="2">
        <v>10386</v>
      </c>
      <c r="K297" s="2">
        <v>10591</v>
      </c>
      <c r="L297" s="2">
        <v>10727</v>
      </c>
      <c r="M297" s="2">
        <v>10774</v>
      </c>
      <c r="N297" s="2">
        <v>10819</v>
      </c>
      <c r="O297" s="2">
        <v>10896</v>
      </c>
      <c r="P297" s="2">
        <v>10958</v>
      </c>
      <c r="Q297" s="2">
        <v>10997</v>
      </c>
      <c r="R297" s="2">
        <v>11044</v>
      </c>
      <c r="S297" s="2">
        <v>11142</v>
      </c>
      <c r="T297" s="2">
        <v>11229</v>
      </c>
      <c r="U297" s="2">
        <v>11326</v>
      </c>
      <c r="V297" s="2">
        <v>11384</v>
      </c>
      <c r="W297" s="2">
        <v>11383.998487479999</v>
      </c>
      <c r="X297" s="2">
        <v>11384.5670893021</v>
      </c>
      <c r="Y297" s="2">
        <v>11402.281852866699</v>
      </c>
      <c r="Z297" s="2">
        <v>11434.1675176274</v>
      </c>
      <c r="AA297" s="2">
        <v>11492.2544675933</v>
      </c>
      <c r="AB297" s="2">
        <v>11547.2855665146</v>
      </c>
      <c r="AC297" s="2">
        <v>11609.095334911701</v>
      </c>
      <c r="AD297" s="2">
        <v>11670.6187238948</v>
      </c>
      <c r="AE297" s="2">
        <v>11733.705311912599</v>
      </c>
      <c r="AF297" s="2">
        <v>11804.8725203866</v>
      </c>
      <c r="AG297" s="2">
        <v>11880.075243187501</v>
      </c>
      <c r="AH297" s="2">
        <v>11958.0649750108</v>
      </c>
      <c r="AI297" s="2">
        <v>12037.602264990201</v>
      </c>
      <c r="AJ297" s="2">
        <v>12123.111116293599</v>
      </c>
      <c r="AK297" s="2">
        <v>12202.2959068293</v>
      </c>
      <c r="AL297" s="2">
        <v>12299.3031030108</v>
      </c>
      <c r="AM297" s="2">
        <v>12394.1803948858</v>
      </c>
      <c r="AN297" s="2">
        <v>12500.213840448399</v>
      </c>
      <c r="AO297" s="2">
        <v>12604.522851469599</v>
      </c>
      <c r="AP297" s="2">
        <v>12724.2075813093</v>
      </c>
      <c r="AQ297" s="2">
        <v>12832.443001137301</v>
      </c>
      <c r="AR297" s="2"/>
      <c r="AS297" s="2"/>
      <c r="AT297" s="2"/>
      <c r="AU297" s="2"/>
      <c r="AV297" s="2"/>
      <c r="AW297" s="2"/>
      <c r="AX297" s="2"/>
      <c r="AY297" s="2"/>
      <c r="AZ297" s="2"/>
      <c r="BA297" s="2"/>
      <c r="BB297" s="2"/>
      <c r="BC297" s="2"/>
      <c r="BD297" s="2"/>
      <c r="BE297" s="2"/>
      <c r="BF297" s="2"/>
      <c r="BG297" s="2"/>
      <c r="BH297" s="2"/>
    </row>
    <row r="298" spans="1:60">
      <c r="A298" t="s">
        <v>196</v>
      </c>
      <c r="B298" t="s">
        <v>483</v>
      </c>
      <c r="C298" s="2">
        <v>7549</v>
      </c>
      <c r="D298" s="2">
        <v>7563</v>
      </c>
      <c r="E298" s="2">
        <v>7509</v>
      </c>
      <c r="F298" s="2">
        <v>7451</v>
      </c>
      <c r="G298" s="2">
        <v>7420</v>
      </c>
      <c r="H298" s="2">
        <v>7393</v>
      </c>
      <c r="I298" s="2">
        <v>7503</v>
      </c>
      <c r="J298" s="2">
        <v>7651</v>
      </c>
      <c r="K298" s="2">
        <v>7748</v>
      </c>
      <c r="L298" s="2">
        <v>7868</v>
      </c>
      <c r="M298" s="2">
        <v>7956</v>
      </c>
      <c r="N298" s="2">
        <v>7972</v>
      </c>
      <c r="O298" s="2">
        <v>7992</v>
      </c>
      <c r="P298" s="2">
        <v>8009</v>
      </c>
      <c r="Q298" s="2">
        <v>8021</v>
      </c>
      <c r="R298" s="2">
        <v>8038</v>
      </c>
      <c r="S298" s="2">
        <v>8224</v>
      </c>
      <c r="T298" s="2">
        <v>8324</v>
      </c>
      <c r="U298" s="2">
        <v>8390</v>
      </c>
      <c r="V298" s="2">
        <v>8617</v>
      </c>
      <c r="W298" s="2">
        <v>8625.0945731621196</v>
      </c>
      <c r="X298" s="2">
        <v>8640.7705892332197</v>
      </c>
      <c r="Y298" s="2">
        <v>8664.1158614715405</v>
      </c>
      <c r="Z298" s="2">
        <v>8961.6068157492191</v>
      </c>
      <c r="AA298" s="2">
        <v>8986.4841266979802</v>
      </c>
      <c r="AB298" s="2">
        <v>9009.9604462180305</v>
      </c>
      <c r="AC298" s="2">
        <v>9038.8875779444807</v>
      </c>
      <c r="AD298" s="2">
        <v>9067.9986553965009</v>
      </c>
      <c r="AE298" s="2">
        <v>9098.6836404631704</v>
      </c>
      <c r="AF298" s="2">
        <v>9130.8712021425708</v>
      </c>
      <c r="AG298" s="2">
        <v>9163.4715457101793</v>
      </c>
      <c r="AH298" s="2">
        <v>9196.1447127647007</v>
      </c>
      <c r="AI298" s="2">
        <v>9228.9974879371694</v>
      </c>
      <c r="AJ298" s="2">
        <v>9259.3947188759103</v>
      </c>
      <c r="AK298" s="2">
        <v>9291.1259469651395</v>
      </c>
      <c r="AL298" s="2">
        <v>9323.9822701488793</v>
      </c>
      <c r="AM298" s="2">
        <v>9356.1943624354699</v>
      </c>
      <c r="AN298" s="2">
        <v>9390.10335098422</v>
      </c>
      <c r="AO298" s="2">
        <v>9423.6531642177197</v>
      </c>
      <c r="AP298" s="2">
        <v>9458.1372459985905</v>
      </c>
      <c r="AQ298" s="2">
        <v>9493.7305821430891</v>
      </c>
      <c r="AR298" s="2"/>
      <c r="AS298" s="2"/>
      <c r="AT298" s="2"/>
      <c r="AU298" s="2"/>
      <c r="AV298" s="2"/>
      <c r="AW298" s="2"/>
      <c r="AX298" s="2"/>
      <c r="AY298" s="2"/>
      <c r="AZ298" s="2"/>
      <c r="BA298" s="2"/>
      <c r="BB298" s="2"/>
      <c r="BC298" s="2"/>
      <c r="BD298" s="2"/>
      <c r="BE298" s="2"/>
      <c r="BF298" s="2"/>
      <c r="BG298" s="2"/>
      <c r="BH298" s="2"/>
    </row>
    <row r="299" spans="1:60">
      <c r="A299" t="s">
        <v>196</v>
      </c>
      <c r="B299" t="s">
        <v>484</v>
      </c>
      <c r="C299" s="2">
        <v>7533</v>
      </c>
      <c r="D299" s="2">
        <v>7516</v>
      </c>
      <c r="E299" s="2">
        <v>7474</v>
      </c>
      <c r="F299" s="2">
        <v>7432</v>
      </c>
      <c r="G299" s="2">
        <v>7409</v>
      </c>
      <c r="H299" s="2">
        <v>7401</v>
      </c>
      <c r="I299" s="2">
        <v>7406</v>
      </c>
      <c r="J299" s="2">
        <v>7432</v>
      </c>
      <c r="K299" s="2">
        <v>7500</v>
      </c>
      <c r="L299" s="2">
        <v>7579</v>
      </c>
      <c r="M299" s="2">
        <v>7675</v>
      </c>
      <c r="N299" s="2">
        <v>7714</v>
      </c>
      <c r="O299" s="2">
        <v>7795</v>
      </c>
      <c r="P299" s="2">
        <v>7903</v>
      </c>
      <c r="Q299" s="2">
        <v>7987</v>
      </c>
      <c r="R299" s="2">
        <v>8057</v>
      </c>
      <c r="S299" s="2">
        <v>8167</v>
      </c>
      <c r="T299" s="2">
        <v>8284</v>
      </c>
      <c r="U299" s="2">
        <v>8376</v>
      </c>
      <c r="V299" s="2">
        <v>8396</v>
      </c>
      <c r="W299" s="2">
        <v>8390.4248299314895</v>
      </c>
      <c r="X299" s="2">
        <v>8388.8241855398701</v>
      </c>
      <c r="Y299" s="2">
        <v>8385.3580756879601</v>
      </c>
      <c r="Z299" s="2">
        <v>8384.8687588436205</v>
      </c>
      <c r="AA299" s="2">
        <v>8389.0962419814805</v>
      </c>
      <c r="AB299" s="2">
        <v>8394.9018098874494</v>
      </c>
      <c r="AC299" s="2">
        <v>8400.2704686100806</v>
      </c>
      <c r="AD299" s="2">
        <v>8406.12931845815</v>
      </c>
      <c r="AE299" s="2">
        <v>8412.2612945105302</v>
      </c>
      <c r="AF299" s="2">
        <v>8419.4114623202604</v>
      </c>
      <c r="AG299" s="2">
        <v>8427.6244458988203</v>
      </c>
      <c r="AH299" s="2">
        <v>8436.3667864234394</v>
      </c>
      <c r="AI299" s="2">
        <v>8445.3458907618497</v>
      </c>
      <c r="AJ299" s="2">
        <v>8454.7567634581992</v>
      </c>
      <c r="AK299" s="2">
        <v>8464.6703433032599</v>
      </c>
      <c r="AL299" s="2">
        <v>8476.3682616292099</v>
      </c>
      <c r="AM299" s="2">
        <v>8490.0931153844795</v>
      </c>
      <c r="AN299" s="2">
        <v>8504.4150213707708</v>
      </c>
      <c r="AO299" s="2">
        <v>8518.5059384202905</v>
      </c>
      <c r="AP299" s="2">
        <v>8532.4466100351401</v>
      </c>
      <c r="AQ299" s="2">
        <v>8547.2017741375694</v>
      </c>
      <c r="AR299" s="2"/>
      <c r="AS299" s="2"/>
      <c r="AT299" s="2"/>
      <c r="AU299" s="2"/>
      <c r="AV299" s="2"/>
      <c r="AW299" s="2"/>
      <c r="AX299" s="2"/>
      <c r="AY299" s="2"/>
      <c r="AZ299" s="2"/>
      <c r="BA299" s="2"/>
      <c r="BB299" s="2"/>
      <c r="BC299" s="2"/>
      <c r="BD299" s="2"/>
      <c r="BE299" s="2"/>
      <c r="BF299" s="2"/>
      <c r="BG299" s="2"/>
      <c r="BH299" s="2"/>
    </row>
    <row r="300" spans="1:60">
      <c r="A300" t="s">
        <v>196</v>
      </c>
      <c r="B300" t="s">
        <v>485</v>
      </c>
      <c r="C300" s="2">
        <v>4006</v>
      </c>
      <c r="D300" s="2">
        <v>4028</v>
      </c>
      <c r="E300" s="2">
        <v>4002</v>
      </c>
      <c r="F300" s="2">
        <v>3967</v>
      </c>
      <c r="G300" s="2">
        <v>3939</v>
      </c>
      <c r="H300" s="2">
        <v>3916</v>
      </c>
      <c r="I300" s="2">
        <v>3962</v>
      </c>
      <c r="J300" s="2">
        <v>3987</v>
      </c>
      <c r="K300" s="2">
        <v>4015</v>
      </c>
      <c r="L300" s="2">
        <v>4017</v>
      </c>
      <c r="M300" s="2">
        <v>4010</v>
      </c>
      <c r="N300" s="2">
        <v>3962</v>
      </c>
      <c r="O300" s="2">
        <v>3905</v>
      </c>
      <c r="P300" s="2">
        <v>3868</v>
      </c>
      <c r="Q300" s="2">
        <v>3818</v>
      </c>
      <c r="R300" s="2">
        <v>3764</v>
      </c>
      <c r="S300" s="2">
        <v>3699</v>
      </c>
      <c r="T300" s="2">
        <v>3626</v>
      </c>
      <c r="U300" s="2">
        <v>3569</v>
      </c>
      <c r="V300" s="2">
        <v>3517</v>
      </c>
      <c r="W300" s="2">
        <v>3518.4268319671301</v>
      </c>
      <c r="X300" s="2">
        <v>3521.86570743009</v>
      </c>
      <c r="Y300" s="2">
        <v>3526.6767043979098</v>
      </c>
      <c r="Z300" s="2">
        <v>3534.4945252816001</v>
      </c>
      <c r="AA300" s="2">
        <v>3541.0414803130302</v>
      </c>
      <c r="AB300" s="2">
        <v>3552.1937181322901</v>
      </c>
      <c r="AC300" s="2">
        <v>3565.7019240131499</v>
      </c>
      <c r="AD300" s="2">
        <v>3579.29602503045</v>
      </c>
      <c r="AE300" s="2">
        <v>3593.6251024021199</v>
      </c>
      <c r="AF300" s="2">
        <v>3608.6558443591298</v>
      </c>
      <c r="AG300" s="2">
        <v>3623.87935091706</v>
      </c>
      <c r="AH300" s="2">
        <v>3639.1368580018102</v>
      </c>
      <c r="AI300" s="2">
        <v>3643.97424251034</v>
      </c>
      <c r="AJ300" s="2">
        <v>3644.0483805085501</v>
      </c>
      <c r="AK300" s="2">
        <v>3644.1257724048301</v>
      </c>
      <c r="AL300" s="2">
        <v>3644.2059076614701</v>
      </c>
      <c r="AM300" s="2">
        <v>3644.2844718389301</v>
      </c>
      <c r="AN300" s="2">
        <v>3644.3671749186401</v>
      </c>
      <c r="AO300" s="2">
        <v>3644.4490025506898</v>
      </c>
      <c r="AP300" s="2">
        <v>3644.5331086236201</v>
      </c>
      <c r="AQ300" s="2">
        <v>3644.6199201509799</v>
      </c>
      <c r="AR300" s="2"/>
      <c r="AS300" s="2"/>
      <c r="AT300" s="2"/>
      <c r="AU300" s="2"/>
      <c r="AV300" s="2"/>
      <c r="AW300" s="2"/>
      <c r="AX300" s="2"/>
      <c r="AY300" s="2"/>
      <c r="AZ300" s="2"/>
      <c r="BA300" s="2"/>
      <c r="BB300" s="2"/>
      <c r="BC300" s="2"/>
      <c r="BD300" s="2"/>
      <c r="BE300" s="2"/>
      <c r="BF300" s="2"/>
      <c r="BG300" s="2"/>
      <c r="BH300" s="2"/>
    </row>
    <row r="301" spans="1:60">
      <c r="A301" t="s">
        <v>196</v>
      </c>
      <c r="B301" t="s">
        <v>486</v>
      </c>
      <c r="C301" s="2">
        <v>13029</v>
      </c>
      <c r="D301" s="2">
        <v>13084</v>
      </c>
      <c r="E301" s="2">
        <v>13022</v>
      </c>
      <c r="F301" s="2">
        <v>13104</v>
      </c>
      <c r="G301" s="2">
        <v>13155</v>
      </c>
      <c r="H301" s="2">
        <v>13260</v>
      </c>
      <c r="I301" s="2">
        <v>13271</v>
      </c>
      <c r="J301" s="2">
        <v>13365</v>
      </c>
      <c r="K301" s="2">
        <v>13529</v>
      </c>
      <c r="L301" s="2">
        <v>13622</v>
      </c>
      <c r="M301" s="2">
        <v>13669</v>
      </c>
      <c r="N301" s="2">
        <v>13740</v>
      </c>
      <c r="O301" s="2">
        <v>13843</v>
      </c>
      <c r="P301" s="2">
        <v>13943</v>
      </c>
      <c r="Q301" s="2">
        <v>14070</v>
      </c>
      <c r="R301" s="2">
        <v>14216</v>
      </c>
      <c r="S301" s="2">
        <v>14376</v>
      </c>
      <c r="T301" s="2">
        <v>14454</v>
      </c>
      <c r="U301" s="2">
        <v>14513</v>
      </c>
      <c r="V301" s="2">
        <v>14555</v>
      </c>
      <c r="W301" s="2">
        <v>14581.323240383001</v>
      </c>
      <c r="X301" s="2">
        <v>14611.005811282501</v>
      </c>
      <c r="Y301" s="2">
        <v>14658.7693747305</v>
      </c>
      <c r="Z301" s="2">
        <v>14721.0245620244</v>
      </c>
      <c r="AA301" s="2">
        <v>14798.641993683599</v>
      </c>
      <c r="AB301" s="2">
        <v>14873.728642033</v>
      </c>
      <c r="AC301" s="2">
        <v>14945.8372372958</v>
      </c>
      <c r="AD301" s="2">
        <v>15014.867103835801</v>
      </c>
      <c r="AE301" s="2">
        <v>15081.0930041791</v>
      </c>
      <c r="AF301" s="2">
        <v>15145.560949238299</v>
      </c>
      <c r="AG301" s="2">
        <v>15208.3626222491</v>
      </c>
      <c r="AH301" s="2">
        <v>15268.2969180786</v>
      </c>
      <c r="AI301" s="2">
        <v>15325.532528244399</v>
      </c>
      <c r="AJ301" s="2">
        <v>15379.896793010899</v>
      </c>
      <c r="AK301" s="2">
        <v>15431.183282776299</v>
      </c>
      <c r="AL301" s="2">
        <v>15479.270932371501</v>
      </c>
      <c r="AM301" s="2">
        <v>15523.9194538911</v>
      </c>
      <c r="AN301" s="2">
        <v>15565.126440738401</v>
      </c>
      <c r="AO301" s="2">
        <v>15602.9133711505</v>
      </c>
      <c r="AP301" s="2">
        <v>15637.34378365</v>
      </c>
      <c r="AQ301" s="2">
        <v>15668.5089413282</v>
      </c>
      <c r="AR301" s="2"/>
      <c r="AS301" s="2"/>
      <c r="AT301" s="2"/>
      <c r="AU301" s="2"/>
      <c r="AV301" s="2"/>
      <c r="AW301" s="2"/>
      <c r="AX301" s="2"/>
      <c r="AY301" s="2"/>
      <c r="AZ301" s="2"/>
      <c r="BA301" s="2"/>
      <c r="BB301" s="2"/>
      <c r="BC301" s="2"/>
      <c r="BD301" s="2"/>
      <c r="BE301" s="2"/>
      <c r="BF301" s="2"/>
      <c r="BG301" s="2"/>
      <c r="BH301" s="2"/>
    </row>
    <row r="302" spans="1:60">
      <c r="A302" t="s">
        <v>196</v>
      </c>
      <c r="B302" t="s">
        <v>487</v>
      </c>
      <c r="C302" s="2">
        <v>11741</v>
      </c>
      <c r="D302" s="2">
        <v>11612</v>
      </c>
      <c r="E302" s="2">
        <v>11520</v>
      </c>
      <c r="F302" s="2">
        <v>11464</v>
      </c>
      <c r="G302" s="2">
        <v>11411</v>
      </c>
      <c r="H302" s="2">
        <v>11332</v>
      </c>
      <c r="I302" s="2">
        <v>11293</v>
      </c>
      <c r="J302" s="2">
        <v>11306</v>
      </c>
      <c r="K302" s="2">
        <v>11477</v>
      </c>
      <c r="L302" s="2">
        <v>11578</v>
      </c>
      <c r="M302" s="2">
        <v>11530</v>
      </c>
      <c r="N302" s="2">
        <v>11577</v>
      </c>
      <c r="O302" s="2">
        <v>11629</v>
      </c>
      <c r="P302" s="2">
        <v>11677</v>
      </c>
      <c r="Q302" s="2">
        <v>11722</v>
      </c>
      <c r="R302" s="2">
        <v>11773</v>
      </c>
      <c r="S302" s="2">
        <v>11784</v>
      </c>
      <c r="T302" s="2">
        <v>11814</v>
      </c>
      <c r="U302" s="2">
        <v>11830</v>
      </c>
      <c r="V302" s="2">
        <v>11829</v>
      </c>
      <c r="W302" s="2">
        <v>11864.1851411674</v>
      </c>
      <c r="X302" s="2">
        <v>11903.461778820099</v>
      </c>
      <c r="Y302" s="2">
        <v>11952.6669384467</v>
      </c>
      <c r="Z302" s="2">
        <v>12006.201831779101</v>
      </c>
      <c r="AA302" s="2">
        <v>12063.5576461439</v>
      </c>
      <c r="AB302" s="2">
        <v>12112.815094654699</v>
      </c>
      <c r="AC302" s="2">
        <v>12153.4681792842</v>
      </c>
      <c r="AD302" s="2">
        <v>12185.3590415042</v>
      </c>
      <c r="AE302" s="2">
        <v>12208.792612655399</v>
      </c>
      <c r="AF302" s="2">
        <v>12229.5131400309</v>
      </c>
      <c r="AG302" s="2">
        <v>12247.7891505151</v>
      </c>
      <c r="AH302" s="2">
        <v>12262.9660410616</v>
      </c>
      <c r="AI302" s="2">
        <v>12275.455754926499</v>
      </c>
      <c r="AJ302" s="2">
        <v>12285.3834825958</v>
      </c>
      <c r="AK302" s="2">
        <v>12292.856964005199</v>
      </c>
      <c r="AL302" s="2">
        <v>12297.9154705621</v>
      </c>
      <c r="AM302" s="2">
        <v>12300.49888931</v>
      </c>
      <c r="AN302" s="2">
        <v>12300.694431641799</v>
      </c>
      <c r="AO302" s="2">
        <v>12298.6113668859</v>
      </c>
      <c r="AP302" s="2">
        <v>12294.374338403901</v>
      </c>
      <c r="AQ302" s="2">
        <v>12288.0826358216</v>
      </c>
      <c r="AR302" s="2"/>
      <c r="AS302" s="2"/>
      <c r="AT302" s="2"/>
      <c r="AU302" s="2"/>
      <c r="AV302" s="2"/>
      <c r="AW302" s="2"/>
      <c r="AX302" s="2"/>
      <c r="AY302" s="2"/>
      <c r="AZ302" s="2"/>
      <c r="BA302" s="2"/>
      <c r="BB302" s="2"/>
      <c r="BC302" s="2"/>
      <c r="BD302" s="2"/>
      <c r="BE302" s="2"/>
      <c r="BF302" s="2"/>
      <c r="BG302" s="2"/>
      <c r="BH302" s="2"/>
    </row>
    <row r="303" spans="1:60">
      <c r="A303" t="s">
        <v>196</v>
      </c>
      <c r="B303" t="s">
        <v>488</v>
      </c>
      <c r="C303" s="2">
        <v>7515</v>
      </c>
      <c r="D303" s="2">
        <v>7577</v>
      </c>
      <c r="E303" s="2">
        <v>7598</v>
      </c>
      <c r="F303" s="2">
        <v>7581</v>
      </c>
      <c r="G303" s="2">
        <v>7632</v>
      </c>
      <c r="H303" s="2">
        <v>7691</v>
      </c>
      <c r="I303" s="2">
        <v>7786</v>
      </c>
      <c r="J303" s="2">
        <v>8012</v>
      </c>
      <c r="K303" s="2">
        <v>8121</v>
      </c>
      <c r="L303" s="2">
        <v>8234</v>
      </c>
      <c r="M303" s="2">
        <v>8416</v>
      </c>
      <c r="N303" s="2">
        <v>8516</v>
      </c>
      <c r="O303" s="2">
        <v>8646</v>
      </c>
      <c r="P303" s="2">
        <v>8769</v>
      </c>
      <c r="Q303" s="2">
        <v>8886</v>
      </c>
      <c r="R303" s="2">
        <v>9015</v>
      </c>
      <c r="S303" s="2">
        <v>9122</v>
      </c>
      <c r="T303" s="2">
        <v>9213</v>
      </c>
      <c r="U303" s="2">
        <v>9292</v>
      </c>
      <c r="V303" s="2">
        <v>9286</v>
      </c>
      <c r="W303" s="2">
        <v>9289.29757748064</v>
      </c>
      <c r="X303" s="2">
        <v>9296.7724332300095</v>
      </c>
      <c r="Y303" s="2">
        <v>9318.5612656034391</v>
      </c>
      <c r="Z303" s="2">
        <v>9351.4630849148798</v>
      </c>
      <c r="AA303" s="2">
        <v>9395.5502298252795</v>
      </c>
      <c r="AB303" s="2">
        <v>9438.1577040175907</v>
      </c>
      <c r="AC303" s="2">
        <v>9478.7272648330108</v>
      </c>
      <c r="AD303" s="2">
        <v>9516.9582333955404</v>
      </c>
      <c r="AE303" s="2">
        <v>9552.9698191018106</v>
      </c>
      <c r="AF303" s="2">
        <v>9589.3463318989798</v>
      </c>
      <c r="AG303" s="2">
        <v>9626.2662832104597</v>
      </c>
      <c r="AH303" s="2">
        <v>9663.0102210969399</v>
      </c>
      <c r="AI303" s="2">
        <v>9699.8220170578807</v>
      </c>
      <c r="AJ303" s="2">
        <v>9736.6497591874304</v>
      </c>
      <c r="AK303" s="2">
        <v>9773.4855333382602</v>
      </c>
      <c r="AL303" s="2">
        <v>9810.3189445890403</v>
      </c>
      <c r="AM303" s="2">
        <v>9847.0535060014608</v>
      </c>
      <c r="AN303" s="2">
        <v>9883.6923995031102</v>
      </c>
      <c r="AO303" s="2">
        <v>9920.2323141419492</v>
      </c>
      <c r="AP303" s="2">
        <v>9956.7024340270891</v>
      </c>
      <c r="AQ303" s="2">
        <v>9993.1035402714206</v>
      </c>
      <c r="AR303" s="2"/>
      <c r="AS303" s="2"/>
      <c r="AT303" s="2"/>
      <c r="AU303" s="2"/>
      <c r="AV303" s="2"/>
      <c r="AW303" s="2"/>
      <c r="AX303" s="2"/>
      <c r="AY303" s="2"/>
      <c r="AZ303" s="2"/>
      <c r="BA303" s="2"/>
      <c r="BB303" s="2"/>
      <c r="BC303" s="2"/>
      <c r="BD303" s="2"/>
      <c r="BE303" s="2"/>
      <c r="BF303" s="2"/>
      <c r="BG303" s="2"/>
      <c r="BH303" s="2"/>
    </row>
    <row r="304" spans="1:60">
      <c r="A304" t="s">
        <v>196</v>
      </c>
      <c r="B304" t="s">
        <v>489</v>
      </c>
      <c r="C304" s="2">
        <v>17770</v>
      </c>
      <c r="D304" s="2">
        <v>17836</v>
      </c>
      <c r="E304" s="2">
        <v>17896</v>
      </c>
      <c r="F304" s="2">
        <v>17765</v>
      </c>
      <c r="G304" s="2">
        <v>17834</v>
      </c>
      <c r="H304" s="2">
        <v>18119</v>
      </c>
      <c r="I304" s="2">
        <v>18420</v>
      </c>
      <c r="J304" s="2">
        <v>18740</v>
      </c>
      <c r="K304" s="2">
        <v>19034</v>
      </c>
      <c r="L304" s="2">
        <v>19324</v>
      </c>
      <c r="M304" s="2">
        <v>19787</v>
      </c>
      <c r="N304" s="2">
        <v>20089</v>
      </c>
      <c r="O304" s="2">
        <v>20454</v>
      </c>
      <c r="P304" s="2">
        <v>20849</v>
      </c>
      <c r="Q304" s="2">
        <v>21259</v>
      </c>
      <c r="R304" s="2">
        <v>21611</v>
      </c>
      <c r="S304" s="2">
        <v>21974</v>
      </c>
      <c r="T304" s="2">
        <v>22366</v>
      </c>
      <c r="U304" s="2">
        <v>22670</v>
      </c>
      <c r="V304" s="2">
        <v>23009</v>
      </c>
      <c r="W304" s="2">
        <v>23020.0779690706</v>
      </c>
      <c r="X304" s="2">
        <v>23042.1275872925</v>
      </c>
      <c r="Y304" s="2">
        <v>23109.439541055799</v>
      </c>
      <c r="Z304" s="2">
        <v>23326.3359056933</v>
      </c>
      <c r="AA304" s="2">
        <v>23422.979557102899</v>
      </c>
      <c r="AB304" s="2">
        <v>23592.827919655901</v>
      </c>
      <c r="AC304" s="2">
        <v>24260.496981252101</v>
      </c>
      <c r="AD304" s="2">
        <v>24435.889433776199</v>
      </c>
      <c r="AE304" s="2">
        <v>24545.378421027799</v>
      </c>
      <c r="AF304" s="2">
        <v>24660.228847235401</v>
      </c>
      <c r="AG304" s="2">
        <v>24776.552223624101</v>
      </c>
      <c r="AH304" s="2">
        <v>24893.135380543001</v>
      </c>
      <c r="AI304" s="2">
        <v>25017.099789718101</v>
      </c>
      <c r="AJ304" s="2">
        <v>25134.623167433299</v>
      </c>
      <c r="AK304" s="2">
        <v>25257.3041150848</v>
      </c>
      <c r="AL304" s="2">
        <v>25384.334963118399</v>
      </c>
      <c r="AM304" s="2">
        <v>25503.3763932779</v>
      </c>
      <c r="AN304" s="2">
        <v>25625.414998257998</v>
      </c>
      <c r="AO304" s="2">
        <v>25746.160953363498</v>
      </c>
      <c r="AP304" s="2">
        <v>25870.2693264831</v>
      </c>
      <c r="AQ304" s="2">
        <v>25998.3699118902</v>
      </c>
      <c r="AR304" s="2"/>
      <c r="AS304" s="2"/>
      <c r="AT304" s="2"/>
      <c r="AU304" s="2"/>
      <c r="AV304" s="2"/>
      <c r="AW304" s="2"/>
      <c r="AX304" s="2"/>
      <c r="AY304" s="2"/>
      <c r="AZ304" s="2"/>
      <c r="BA304" s="2"/>
      <c r="BB304" s="2"/>
      <c r="BC304" s="2"/>
      <c r="BD304" s="2"/>
      <c r="BE304" s="2"/>
      <c r="BF304" s="2"/>
      <c r="BG304" s="2"/>
      <c r="BH304" s="2"/>
    </row>
    <row r="305" spans="1:60">
      <c r="A305" t="s">
        <v>196</v>
      </c>
      <c r="B305" t="s">
        <v>490</v>
      </c>
      <c r="C305" s="2">
        <v>5963</v>
      </c>
      <c r="D305" s="2">
        <v>6166</v>
      </c>
      <c r="E305" s="2">
        <v>6260</v>
      </c>
      <c r="F305" s="2">
        <v>6336</v>
      </c>
      <c r="G305" s="2">
        <v>6447</v>
      </c>
      <c r="H305" s="2">
        <v>6588</v>
      </c>
      <c r="I305" s="2">
        <v>6614</v>
      </c>
      <c r="J305" s="2">
        <v>6724</v>
      </c>
      <c r="K305" s="2">
        <v>6903</v>
      </c>
      <c r="L305" s="2">
        <v>7022</v>
      </c>
      <c r="M305" s="2">
        <v>7090</v>
      </c>
      <c r="N305" s="2">
        <v>7186</v>
      </c>
      <c r="O305" s="2">
        <v>7289</v>
      </c>
      <c r="P305" s="2">
        <v>7398</v>
      </c>
      <c r="Q305" s="2">
        <v>7506</v>
      </c>
      <c r="R305" s="2">
        <v>7606</v>
      </c>
      <c r="S305" s="2">
        <v>7756</v>
      </c>
      <c r="T305" s="2">
        <v>7762</v>
      </c>
      <c r="U305" s="2">
        <v>7739</v>
      </c>
      <c r="V305" s="2">
        <v>7765</v>
      </c>
      <c r="W305" s="2">
        <v>7761.95244337842</v>
      </c>
      <c r="X305" s="2">
        <v>7762.6134195807899</v>
      </c>
      <c r="Y305" s="2">
        <v>7787.9934710112402</v>
      </c>
      <c r="Z305" s="2">
        <v>7833.8968180177699</v>
      </c>
      <c r="AA305" s="2">
        <v>7911.8462677055204</v>
      </c>
      <c r="AB305" s="2">
        <v>7985.6700686593404</v>
      </c>
      <c r="AC305" s="2">
        <v>8054.6349039526704</v>
      </c>
      <c r="AD305" s="2">
        <v>8123.2802187675197</v>
      </c>
      <c r="AE305" s="2">
        <v>8193.6696822501599</v>
      </c>
      <c r="AF305" s="2">
        <v>8273.0751861700392</v>
      </c>
      <c r="AG305" s="2">
        <v>8356.9833464469393</v>
      </c>
      <c r="AH305" s="2">
        <v>8444.0011427702193</v>
      </c>
      <c r="AI305" s="2">
        <v>8532.7456339615801</v>
      </c>
      <c r="AJ305" s="2">
        <v>8628.1529506852603</v>
      </c>
      <c r="AK305" s="2">
        <v>8716.5041925149508</v>
      </c>
      <c r="AL305" s="2">
        <v>8824.7408986828796</v>
      </c>
      <c r="AM305" s="2">
        <v>8930.6011415090707</v>
      </c>
      <c r="AN305" s="2">
        <v>9048.9089782977699</v>
      </c>
      <c r="AO305" s="2">
        <v>9165.2927549010401</v>
      </c>
      <c r="AP305" s="2">
        <v>9298.8321337536709</v>
      </c>
      <c r="AQ305" s="2">
        <v>9419.5968376172896</v>
      </c>
      <c r="AR305" s="2"/>
      <c r="AS305" s="2"/>
      <c r="AT305" s="2"/>
      <c r="AU305" s="2"/>
      <c r="AV305" s="2"/>
      <c r="AW305" s="2"/>
      <c r="AX305" s="2"/>
      <c r="AY305" s="2"/>
      <c r="AZ305" s="2"/>
      <c r="BA305" s="2"/>
      <c r="BB305" s="2"/>
      <c r="BC305" s="2"/>
      <c r="BD305" s="2"/>
      <c r="BE305" s="2"/>
      <c r="BF305" s="2"/>
      <c r="BG305" s="2"/>
      <c r="BH305" s="2"/>
    </row>
    <row r="306" spans="1:60">
      <c r="A306" t="s">
        <v>197</v>
      </c>
      <c r="B306" t="s">
        <v>491</v>
      </c>
      <c r="C306" s="2">
        <v>14374</v>
      </c>
      <c r="D306" s="2">
        <v>14413</v>
      </c>
      <c r="E306" s="2">
        <v>14422</v>
      </c>
      <c r="F306" s="2">
        <v>14468</v>
      </c>
      <c r="G306" s="2">
        <v>14578</v>
      </c>
      <c r="H306" s="2">
        <v>14594</v>
      </c>
      <c r="I306" s="2">
        <v>14860</v>
      </c>
      <c r="J306" s="2">
        <v>15119</v>
      </c>
      <c r="K306" s="2">
        <v>15336</v>
      </c>
      <c r="L306" s="2">
        <v>15571</v>
      </c>
      <c r="M306" s="2">
        <v>15794</v>
      </c>
      <c r="N306" s="2">
        <v>15892</v>
      </c>
      <c r="O306" s="2">
        <v>15953</v>
      </c>
      <c r="P306" s="2">
        <v>15987</v>
      </c>
      <c r="Q306" s="2">
        <v>16039</v>
      </c>
      <c r="R306" s="2">
        <v>16023</v>
      </c>
      <c r="S306" s="2">
        <v>16029</v>
      </c>
      <c r="T306" s="2">
        <v>16009</v>
      </c>
      <c r="U306" s="2">
        <v>16067</v>
      </c>
      <c r="V306" s="2">
        <v>16123</v>
      </c>
      <c r="W306" s="2">
        <v>16014.741939552599</v>
      </c>
      <c r="X306" s="2">
        <v>15914.158886868099</v>
      </c>
      <c r="Y306" s="2">
        <v>15837.4759757993</v>
      </c>
      <c r="Z306" s="2">
        <v>15780.102709627399</v>
      </c>
      <c r="AA306" s="2">
        <v>15742.355125074801</v>
      </c>
      <c r="AB306" s="2">
        <v>15705.132025234599</v>
      </c>
      <c r="AC306" s="2">
        <v>15667.623472436901</v>
      </c>
      <c r="AD306" s="2">
        <v>15629.44278236</v>
      </c>
      <c r="AE306" s="2">
        <v>15590.838727194499</v>
      </c>
      <c r="AF306" s="2">
        <v>15554.8115241789</v>
      </c>
      <c r="AG306" s="2">
        <v>15521.524732576299</v>
      </c>
      <c r="AH306" s="2">
        <v>15489.9048671174</v>
      </c>
      <c r="AI306" s="2">
        <v>15460.271244464901</v>
      </c>
      <c r="AJ306" s="2">
        <v>15432.4858462131</v>
      </c>
      <c r="AK306" s="2">
        <v>15406.5028499851</v>
      </c>
      <c r="AL306" s="2">
        <v>15382.3058307464</v>
      </c>
      <c r="AM306" s="2">
        <v>15359.7368467505</v>
      </c>
      <c r="AN306" s="2">
        <v>15338.736914266799</v>
      </c>
      <c r="AO306" s="2">
        <v>15319.178068998701</v>
      </c>
      <c r="AP306" s="2">
        <v>15300.884373057001</v>
      </c>
      <c r="AQ306" s="2">
        <v>15283.614563540201</v>
      </c>
      <c r="AR306" s="2"/>
      <c r="AS306" s="2"/>
      <c r="AT306" s="2"/>
      <c r="AU306" s="2"/>
      <c r="AV306" s="2"/>
      <c r="AW306" s="2"/>
      <c r="AX306" s="2"/>
      <c r="AY306" s="2"/>
      <c r="AZ306" s="2"/>
      <c r="BA306" s="2"/>
      <c r="BB306" s="2"/>
      <c r="BC306" s="2"/>
      <c r="BD306" s="2"/>
      <c r="BE306" s="2"/>
      <c r="BF306" s="2"/>
      <c r="BG306" s="2"/>
      <c r="BH306" s="2"/>
    </row>
    <row r="307" spans="1:60">
      <c r="A307" t="s">
        <v>197</v>
      </c>
      <c r="B307" t="s">
        <v>492</v>
      </c>
      <c r="C307" s="2">
        <v>11670</v>
      </c>
      <c r="D307" s="2">
        <v>12178</v>
      </c>
      <c r="E307" s="2">
        <v>12500</v>
      </c>
      <c r="F307" s="2">
        <v>12683</v>
      </c>
      <c r="G307" s="2">
        <v>12837</v>
      </c>
      <c r="H307" s="2">
        <v>13067</v>
      </c>
      <c r="I307" s="2">
        <v>13344</v>
      </c>
      <c r="J307" s="2">
        <v>13569</v>
      </c>
      <c r="K307" s="2">
        <v>13766</v>
      </c>
      <c r="L307" s="2">
        <v>13946</v>
      </c>
      <c r="M307" s="2">
        <v>14059</v>
      </c>
      <c r="N307" s="2">
        <v>14181</v>
      </c>
      <c r="O307" s="2">
        <v>14314</v>
      </c>
      <c r="P307" s="2">
        <v>14424</v>
      </c>
      <c r="Q307" s="2">
        <v>14559</v>
      </c>
      <c r="R307" s="2">
        <v>14706</v>
      </c>
      <c r="S307" s="2">
        <v>14914</v>
      </c>
      <c r="T307" s="2">
        <v>15230</v>
      </c>
      <c r="U307" s="2">
        <v>15676</v>
      </c>
      <c r="V307" s="2">
        <v>16850</v>
      </c>
      <c r="W307" s="2">
        <v>17291.047977872</v>
      </c>
      <c r="X307" s="2">
        <v>17748.420029111501</v>
      </c>
      <c r="Y307" s="2">
        <v>18239.787240002999</v>
      </c>
      <c r="Z307" s="2">
        <v>18757.937858782701</v>
      </c>
      <c r="AA307" s="2">
        <v>19299.0737695965</v>
      </c>
      <c r="AB307" s="2">
        <v>19852.141287404502</v>
      </c>
      <c r="AC307" s="2">
        <v>20416.077043831701</v>
      </c>
      <c r="AD307" s="2">
        <v>20990.4992497405</v>
      </c>
      <c r="AE307" s="2">
        <v>21576.169389873499</v>
      </c>
      <c r="AF307" s="2">
        <v>22164.721173239799</v>
      </c>
      <c r="AG307" s="2">
        <v>22756.633772491601</v>
      </c>
      <c r="AH307" s="2">
        <v>23351.551089439799</v>
      </c>
      <c r="AI307" s="2">
        <v>23950.509215982602</v>
      </c>
      <c r="AJ307" s="2">
        <v>24553.737908849402</v>
      </c>
      <c r="AK307" s="2">
        <v>25161.403090509099</v>
      </c>
      <c r="AL307" s="2">
        <v>25773.494895136999</v>
      </c>
      <c r="AM307" s="2">
        <v>26389.810669838502</v>
      </c>
      <c r="AN307" s="2">
        <v>27010.400428979501</v>
      </c>
      <c r="AO307" s="2">
        <v>27635.025602490401</v>
      </c>
      <c r="AP307" s="2">
        <v>28263.630566629399</v>
      </c>
      <c r="AQ307" s="2">
        <v>28895.952411402301</v>
      </c>
      <c r="AR307" s="2"/>
      <c r="AS307" s="2"/>
      <c r="AT307" s="2"/>
      <c r="AU307" s="2"/>
      <c r="AV307" s="2"/>
      <c r="AW307" s="2"/>
      <c r="AX307" s="2"/>
      <c r="AY307" s="2"/>
      <c r="AZ307" s="2"/>
      <c r="BA307" s="2"/>
      <c r="BB307" s="2"/>
      <c r="BC307" s="2"/>
      <c r="BD307" s="2"/>
      <c r="BE307" s="2"/>
      <c r="BF307" s="2"/>
      <c r="BG307" s="2"/>
      <c r="BH307" s="2"/>
    </row>
    <row r="308" spans="1:60">
      <c r="A308" t="s">
        <v>197</v>
      </c>
      <c r="B308" t="s">
        <v>493</v>
      </c>
      <c r="C308" s="2">
        <v>7587</v>
      </c>
      <c r="D308" s="2">
        <v>7449</v>
      </c>
      <c r="E308" s="2">
        <v>7353</v>
      </c>
      <c r="F308" s="2">
        <v>7311</v>
      </c>
      <c r="G308" s="2">
        <v>7242</v>
      </c>
      <c r="H308" s="2">
        <v>7158</v>
      </c>
      <c r="I308" s="2">
        <v>7137</v>
      </c>
      <c r="J308" s="2">
        <v>7173</v>
      </c>
      <c r="K308" s="2">
        <v>7228</v>
      </c>
      <c r="L308" s="2">
        <v>7265</v>
      </c>
      <c r="M308" s="2">
        <v>7236</v>
      </c>
      <c r="N308" s="2">
        <v>7219</v>
      </c>
      <c r="O308" s="2">
        <v>7203</v>
      </c>
      <c r="P308" s="2">
        <v>7166</v>
      </c>
      <c r="Q308" s="2">
        <v>7112</v>
      </c>
      <c r="R308" s="2">
        <v>7045</v>
      </c>
      <c r="S308" s="2">
        <v>6957</v>
      </c>
      <c r="T308" s="2">
        <v>6922</v>
      </c>
      <c r="U308" s="2">
        <v>6923</v>
      </c>
      <c r="V308" s="2">
        <v>6877</v>
      </c>
      <c r="W308" s="2">
        <v>6885.7190045982497</v>
      </c>
      <c r="X308" s="2">
        <v>6896.1196118586604</v>
      </c>
      <c r="Y308" s="2">
        <v>6913.1041676100203</v>
      </c>
      <c r="Z308" s="2">
        <v>6933.8200719256001</v>
      </c>
      <c r="AA308" s="2">
        <v>6957.3495471138003</v>
      </c>
      <c r="AB308" s="2">
        <v>6978.7666287402999</v>
      </c>
      <c r="AC308" s="2">
        <v>6997.7505774541396</v>
      </c>
      <c r="AD308" s="2">
        <v>7014.34117480853</v>
      </c>
      <c r="AE308" s="2">
        <v>7028.6383857399196</v>
      </c>
      <c r="AF308" s="2">
        <v>7041.7892553145202</v>
      </c>
      <c r="AG308" s="2">
        <v>7053.9572499531296</v>
      </c>
      <c r="AH308" s="2">
        <v>7064.8848190079398</v>
      </c>
      <c r="AI308" s="2">
        <v>7074.8051441563803</v>
      </c>
      <c r="AJ308" s="2">
        <v>7083.76236055147</v>
      </c>
      <c r="AK308" s="2">
        <v>7091.82297383273</v>
      </c>
      <c r="AL308" s="2">
        <v>7099.0299025683998</v>
      </c>
      <c r="AM308" s="2">
        <v>7105.36031946819</v>
      </c>
      <c r="AN308" s="2">
        <v>7110.8904295402399</v>
      </c>
      <c r="AO308" s="2">
        <v>7115.6392181231304</v>
      </c>
      <c r="AP308" s="2">
        <v>7119.6471320464898</v>
      </c>
      <c r="AQ308" s="2">
        <v>7122.9378687652998</v>
      </c>
      <c r="AR308" s="2"/>
      <c r="AS308" s="2"/>
      <c r="AT308" s="2"/>
      <c r="AU308" s="2"/>
      <c r="AV308" s="2"/>
      <c r="AW308" s="2"/>
      <c r="AX308" s="2"/>
      <c r="AY308" s="2"/>
      <c r="AZ308" s="2"/>
      <c r="BA308" s="2"/>
      <c r="BB308" s="2"/>
      <c r="BC308" s="2"/>
      <c r="BD308" s="2"/>
      <c r="BE308" s="2"/>
      <c r="BF308" s="2"/>
      <c r="BG308" s="2"/>
      <c r="BH308" s="2"/>
    </row>
    <row r="309" spans="1:60">
      <c r="A309" t="s">
        <v>197</v>
      </c>
      <c r="B309" t="s">
        <v>494</v>
      </c>
      <c r="C309" s="2">
        <v>9898</v>
      </c>
      <c r="D309" s="2">
        <v>10189</v>
      </c>
      <c r="E309" s="2">
        <v>10550</v>
      </c>
      <c r="F309" s="2">
        <v>10758</v>
      </c>
      <c r="G309" s="2">
        <v>11201</v>
      </c>
      <c r="H309" s="2">
        <v>11543</v>
      </c>
      <c r="I309" s="2">
        <v>12026</v>
      </c>
      <c r="J309" s="2">
        <v>12365</v>
      </c>
      <c r="K309" s="2">
        <v>12678</v>
      </c>
      <c r="L309" s="2">
        <v>13007</v>
      </c>
      <c r="M309" s="2">
        <v>13239</v>
      </c>
      <c r="N309" s="2">
        <v>13562</v>
      </c>
      <c r="O309" s="2">
        <v>13978</v>
      </c>
      <c r="P309" s="2">
        <v>14503</v>
      </c>
      <c r="Q309" s="2">
        <v>14842</v>
      </c>
      <c r="R309" s="2">
        <v>15321</v>
      </c>
      <c r="S309" s="2">
        <v>15738</v>
      </c>
      <c r="T309" s="2">
        <v>16286</v>
      </c>
      <c r="U309" s="2">
        <v>16795</v>
      </c>
      <c r="V309" s="2">
        <v>17311</v>
      </c>
      <c r="W309" s="2">
        <v>17639.6951016518</v>
      </c>
      <c r="X309" s="2">
        <v>18013.072731047399</v>
      </c>
      <c r="Y309" s="2">
        <v>18431.005280023499</v>
      </c>
      <c r="Z309" s="2">
        <v>18883.377795888198</v>
      </c>
      <c r="AA309" s="2">
        <v>19369.238677546098</v>
      </c>
      <c r="AB309" s="2">
        <v>19866.473864756499</v>
      </c>
      <c r="AC309" s="2">
        <v>20374.669378707302</v>
      </c>
      <c r="AD309" s="2">
        <v>20894.3265561224</v>
      </c>
      <c r="AE309" s="2">
        <v>21426.343259521898</v>
      </c>
      <c r="AF309" s="2">
        <v>21958.719579382199</v>
      </c>
      <c r="AG309" s="2">
        <v>22491.966305342201</v>
      </c>
      <c r="AH309" s="2">
        <v>23025.022692975199</v>
      </c>
      <c r="AI309" s="2">
        <v>23558.561856745098</v>
      </c>
      <c r="AJ309" s="2">
        <v>24092.529479194502</v>
      </c>
      <c r="AK309" s="2">
        <v>24626.735547291199</v>
      </c>
      <c r="AL309" s="2">
        <v>25161.061946512102</v>
      </c>
      <c r="AM309" s="2">
        <v>25695.4808432393</v>
      </c>
      <c r="AN309" s="2">
        <v>26229.912529425201</v>
      </c>
      <c r="AO309" s="2">
        <v>26764.686535320401</v>
      </c>
      <c r="AP309" s="2">
        <v>27299.52447937</v>
      </c>
      <c r="AQ309" s="2">
        <v>27834.268383894501</v>
      </c>
      <c r="AR309" s="2"/>
      <c r="AS309" s="2"/>
      <c r="AT309" s="2"/>
      <c r="AU309" s="2"/>
      <c r="AV309" s="2"/>
      <c r="AW309" s="2"/>
      <c r="AX309" s="2"/>
      <c r="AY309" s="2"/>
      <c r="AZ309" s="2"/>
      <c r="BA309" s="2"/>
      <c r="BB309" s="2"/>
      <c r="BC309" s="2"/>
      <c r="BD309" s="2"/>
      <c r="BE309" s="2"/>
      <c r="BF309" s="2"/>
      <c r="BG309" s="2"/>
      <c r="BH309" s="2"/>
    </row>
    <row r="310" spans="1:60">
      <c r="A310" t="s">
        <v>197</v>
      </c>
      <c r="B310" t="s">
        <v>495</v>
      </c>
      <c r="C310" s="2">
        <v>9198</v>
      </c>
      <c r="D310" s="2">
        <v>9343</v>
      </c>
      <c r="E310" s="2">
        <v>9392</v>
      </c>
      <c r="F310" s="2">
        <v>9433</v>
      </c>
      <c r="G310" s="2">
        <v>9512</v>
      </c>
      <c r="H310" s="2">
        <v>9548</v>
      </c>
      <c r="I310" s="2">
        <v>9597</v>
      </c>
      <c r="J310" s="2">
        <v>9610</v>
      </c>
      <c r="K310" s="2">
        <v>9599</v>
      </c>
      <c r="L310" s="2">
        <v>9606</v>
      </c>
      <c r="M310" s="2">
        <v>9621</v>
      </c>
      <c r="N310" s="2">
        <v>9644</v>
      </c>
      <c r="O310" s="2">
        <v>9717</v>
      </c>
      <c r="P310" s="2">
        <v>9796</v>
      </c>
      <c r="Q310" s="2">
        <v>9900</v>
      </c>
      <c r="R310" s="2">
        <v>10004</v>
      </c>
      <c r="S310" s="2">
        <v>10145</v>
      </c>
      <c r="T310" s="2">
        <v>10250</v>
      </c>
      <c r="U310" s="2">
        <v>10346</v>
      </c>
      <c r="V310" s="2">
        <v>10379</v>
      </c>
      <c r="W310" s="2">
        <v>10480.0672517188</v>
      </c>
      <c r="X310" s="2">
        <v>10610.7369148869</v>
      </c>
      <c r="Y310" s="2">
        <v>10765.6549191096</v>
      </c>
      <c r="Z310" s="2">
        <v>10937.777144780999</v>
      </c>
      <c r="AA310" s="2">
        <v>11126.555548369201</v>
      </c>
      <c r="AB310" s="2">
        <v>11320.0923094916</v>
      </c>
      <c r="AC310" s="2">
        <v>11518.2332909384</v>
      </c>
      <c r="AD310" s="2">
        <v>11721.0736664879</v>
      </c>
      <c r="AE310" s="2">
        <v>11929.448011832699</v>
      </c>
      <c r="AF310" s="2">
        <v>12140.152930137199</v>
      </c>
      <c r="AG310" s="2">
        <v>12353.7297282294</v>
      </c>
      <c r="AH310" s="2">
        <v>12569.471784068701</v>
      </c>
      <c r="AI310" s="2">
        <v>12787.536839775899</v>
      </c>
      <c r="AJ310" s="2">
        <v>13007.872657107</v>
      </c>
      <c r="AK310" s="2">
        <v>13230.250199268599</v>
      </c>
      <c r="AL310" s="2">
        <v>13454.3659916095</v>
      </c>
      <c r="AM310" s="2">
        <v>13680.1274029463</v>
      </c>
      <c r="AN310" s="2">
        <v>13907.3337859494</v>
      </c>
      <c r="AO310" s="2">
        <v>14136.002785979499</v>
      </c>
      <c r="AP310" s="2">
        <v>14365.9732826895</v>
      </c>
      <c r="AQ310" s="2">
        <v>14596.9824409188</v>
      </c>
      <c r="AR310" s="2"/>
      <c r="AS310" s="2"/>
      <c r="AT310" s="2"/>
      <c r="AU310" s="2"/>
      <c r="AV310" s="2"/>
      <c r="AW310" s="2"/>
      <c r="AX310" s="2"/>
      <c r="AY310" s="2"/>
      <c r="AZ310" s="2"/>
      <c r="BA310" s="2"/>
      <c r="BB310" s="2"/>
      <c r="BC310" s="2"/>
      <c r="BD310" s="2"/>
      <c r="BE310" s="2"/>
      <c r="BF310" s="2"/>
      <c r="BG310" s="2"/>
      <c r="BH310" s="2"/>
    </row>
    <row r="311" spans="1:60">
      <c r="A311" t="s">
        <v>197</v>
      </c>
      <c r="B311" t="s">
        <v>496</v>
      </c>
      <c r="C311" s="2">
        <v>10893</v>
      </c>
      <c r="D311" s="2">
        <v>10925</v>
      </c>
      <c r="E311" s="2">
        <v>10909</v>
      </c>
      <c r="F311" s="2">
        <v>10927</v>
      </c>
      <c r="G311" s="2">
        <v>10930</v>
      </c>
      <c r="H311" s="2">
        <v>10964</v>
      </c>
      <c r="I311" s="2">
        <v>10962</v>
      </c>
      <c r="J311" s="2">
        <v>10977</v>
      </c>
      <c r="K311" s="2">
        <v>10984</v>
      </c>
      <c r="L311" s="2">
        <v>10968</v>
      </c>
      <c r="M311" s="2">
        <v>10933</v>
      </c>
      <c r="N311" s="2">
        <v>10896</v>
      </c>
      <c r="O311" s="2">
        <v>10894</v>
      </c>
      <c r="P311" s="2">
        <v>10824</v>
      </c>
      <c r="Q311" s="2">
        <v>10727</v>
      </c>
      <c r="R311" s="2">
        <v>10686</v>
      </c>
      <c r="S311" s="2">
        <v>10647</v>
      </c>
      <c r="T311" s="2">
        <v>10579</v>
      </c>
      <c r="U311" s="2">
        <v>10521</v>
      </c>
      <c r="V311" s="2">
        <v>10515</v>
      </c>
      <c r="W311" s="2">
        <v>10543.188514321901</v>
      </c>
      <c r="X311" s="2">
        <v>10603.1654966442</v>
      </c>
      <c r="Y311" s="2">
        <v>10690.023261030599</v>
      </c>
      <c r="Z311" s="2">
        <v>10796.5021815004</v>
      </c>
      <c r="AA311" s="2">
        <v>10923.8735284591</v>
      </c>
      <c r="AB311" s="2">
        <v>11052.388211307099</v>
      </c>
      <c r="AC311" s="2">
        <v>11182.1534151263</v>
      </c>
      <c r="AD311" s="2">
        <v>11312.938428432401</v>
      </c>
      <c r="AE311" s="2">
        <v>11445.2576793918</v>
      </c>
      <c r="AF311" s="2">
        <v>11576.8200692346</v>
      </c>
      <c r="AG311" s="2">
        <v>11707.8269059917</v>
      </c>
      <c r="AH311" s="2">
        <v>11837.112320246501</v>
      </c>
      <c r="AI311" s="2">
        <v>11964.778220116499</v>
      </c>
      <c r="AJ311" s="2">
        <v>12090.5997987592</v>
      </c>
      <c r="AK311" s="2">
        <v>12214.383894860101</v>
      </c>
      <c r="AL311" s="2">
        <v>12335.8657616124</v>
      </c>
      <c r="AM311" s="2">
        <v>12455.029885502099</v>
      </c>
      <c r="AN311" s="2">
        <v>12571.773899051301</v>
      </c>
      <c r="AO311" s="2">
        <v>12686.221270854299</v>
      </c>
      <c r="AP311" s="2">
        <v>12798.3581613608</v>
      </c>
      <c r="AQ311" s="2">
        <v>12908.1667676751</v>
      </c>
      <c r="AR311" s="2"/>
      <c r="AS311" s="2"/>
      <c r="AT311" s="2"/>
      <c r="AU311" s="2"/>
      <c r="AV311" s="2"/>
      <c r="AW311" s="2"/>
      <c r="AX311" s="2"/>
      <c r="AY311" s="2"/>
      <c r="AZ311" s="2"/>
      <c r="BA311" s="2"/>
      <c r="BB311" s="2"/>
      <c r="BC311" s="2"/>
      <c r="BD311" s="2"/>
      <c r="BE311" s="2"/>
      <c r="BF311" s="2"/>
      <c r="BG311" s="2"/>
      <c r="BH311" s="2"/>
    </row>
    <row r="312" spans="1:60">
      <c r="A312" t="s">
        <v>197</v>
      </c>
      <c r="B312" t="s">
        <v>497</v>
      </c>
      <c r="C312" s="2">
        <v>11096</v>
      </c>
      <c r="D312" s="2">
        <v>11034</v>
      </c>
      <c r="E312" s="2">
        <v>10957</v>
      </c>
      <c r="F312" s="2">
        <v>10957</v>
      </c>
      <c r="G312" s="2">
        <v>10905</v>
      </c>
      <c r="H312" s="2">
        <v>10932</v>
      </c>
      <c r="I312" s="2">
        <v>10965</v>
      </c>
      <c r="J312" s="2">
        <v>10990</v>
      </c>
      <c r="K312" s="2">
        <v>11031</v>
      </c>
      <c r="L312" s="2">
        <v>11110</v>
      </c>
      <c r="M312" s="2">
        <v>11167</v>
      </c>
      <c r="N312" s="2">
        <v>11280</v>
      </c>
      <c r="O312" s="2">
        <v>11382</v>
      </c>
      <c r="P312" s="2">
        <v>11515</v>
      </c>
      <c r="Q312" s="2">
        <v>11669</v>
      </c>
      <c r="R312" s="2">
        <v>11784</v>
      </c>
      <c r="S312" s="2">
        <v>11904</v>
      </c>
      <c r="T312" s="2">
        <v>12003</v>
      </c>
      <c r="U312" s="2">
        <v>12102</v>
      </c>
      <c r="V312" s="2">
        <v>12233</v>
      </c>
      <c r="W312" s="2">
        <v>12315.526629656</v>
      </c>
      <c r="X312" s="2">
        <v>12417.182295783299</v>
      </c>
      <c r="Y312" s="2">
        <v>12535.9028694641</v>
      </c>
      <c r="Z312" s="2">
        <v>12665.5730262791</v>
      </c>
      <c r="AA312" s="2">
        <v>12804.814869973299</v>
      </c>
      <c r="AB312" s="2">
        <v>12947.549773135799</v>
      </c>
      <c r="AC312" s="2">
        <v>13093.003714788099</v>
      </c>
      <c r="AD312" s="2">
        <v>13241.401192011101</v>
      </c>
      <c r="AE312" s="2">
        <v>13393.021769339501</v>
      </c>
      <c r="AF312" s="2">
        <v>13544.9303818929</v>
      </c>
      <c r="AG312" s="2">
        <v>13697.3960775345</v>
      </c>
      <c r="AH312" s="2">
        <v>13850.154950522299</v>
      </c>
      <c r="AI312" s="2">
        <v>14003.540655308399</v>
      </c>
      <c r="AJ312" s="2">
        <v>14157.446564305899</v>
      </c>
      <c r="AK312" s="2">
        <v>14311.791040889</v>
      </c>
      <c r="AL312" s="2">
        <v>14466.5316770188</v>
      </c>
      <c r="AM312" s="2">
        <v>14621.500007468499</v>
      </c>
      <c r="AN312" s="2">
        <v>14776.7951896426</v>
      </c>
      <c r="AO312" s="2">
        <v>14932.5972257591</v>
      </c>
      <c r="AP312" s="2">
        <v>15088.8859897166</v>
      </c>
      <c r="AQ312" s="2">
        <v>15245.571746052299</v>
      </c>
      <c r="AR312" s="2"/>
      <c r="AS312" s="2"/>
      <c r="AT312" s="2"/>
      <c r="AU312" s="2"/>
      <c r="AV312" s="2"/>
      <c r="AW312" s="2"/>
      <c r="AX312" s="2"/>
      <c r="AY312" s="2"/>
      <c r="AZ312" s="2"/>
      <c r="BA312" s="2"/>
      <c r="BB312" s="2"/>
      <c r="BC312" s="2"/>
      <c r="BD312" s="2"/>
      <c r="BE312" s="2"/>
      <c r="BF312" s="2"/>
      <c r="BG312" s="2"/>
      <c r="BH312" s="2"/>
    </row>
    <row r="313" spans="1:60">
      <c r="A313" t="s">
        <v>197</v>
      </c>
      <c r="B313" t="s">
        <v>498</v>
      </c>
      <c r="C313" s="2">
        <v>4975</v>
      </c>
      <c r="D313" s="2">
        <v>5064</v>
      </c>
      <c r="E313" s="2">
        <v>5155</v>
      </c>
      <c r="F313" s="2">
        <v>5227</v>
      </c>
      <c r="G313" s="2">
        <v>5297</v>
      </c>
      <c r="H313" s="2">
        <v>5332</v>
      </c>
      <c r="I313" s="2">
        <v>5464</v>
      </c>
      <c r="J313" s="2">
        <v>5522</v>
      </c>
      <c r="K313" s="2">
        <v>5534</v>
      </c>
      <c r="L313" s="2">
        <v>5597</v>
      </c>
      <c r="M313" s="2">
        <v>5674</v>
      </c>
      <c r="N313" s="2">
        <v>5674</v>
      </c>
      <c r="O313" s="2">
        <v>5710</v>
      </c>
      <c r="P313" s="2">
        <v>5779</v>
      </c>
      <c r="Q313" s="2">
        <v>5812</v>
      </c>
      <c r="R313" s="2">
        <v>5838</v>
      </c>
      <c r="S313" s="2">
        <v>5875</v>
      </c>
      <c r="T313" s="2">
        <v>5901</v>
      </c>
      <c r="U313" s="2">
        <v>5935</v>
      </c>
      <c r="V313" s="2">
        <v>5973</v>
      </c>
      <c r="W313" s="2">
        <v>5986.0182093348903</v>
      </c>
      <c r="X313" s="2">
        <v>6005.8139079163502</v>
      </c>
      <c r="Y313" s="2">
        <v>6034.8510773691096</v>
      </c>
      <c r="Z313" s="2">
        <v>6070.9902568992002</v>
      </c>
      <c r="AA313" s="2">
        <v>6114.0858840538103</v>
      </c>
      <c r="AB313" s="2">
        <v>6157.4964347575697</v>
      </c>
      <c r="AC313" s="2">
        <v>6200.7995238733001</v>
      </c>
      <c r="AD313" s="2">
        <v>6243.7272205549498</v>
      </c>
      <c r="AE313" s="2">
        <v>6286.1935380350096</v>
      </c>
      <c r="AF313" s="2">
        <v>6329.34531407741</v>
      </c>
      <c r="AG313" s="2">
        <v>6373.2407978823703</v>
      </c>
      <c r="AH313" s="2">
        <v>6417.50320228895</v>
      </c>
      <c r="AI313" s="2">
        <v>6462.3174747130397</v>
      </c>
      <c r="AJ313" s="2">
        <v>6507.7437204939697</v>
      </c>
      <c r="AK313" s="2">
        <v>6553.82575269469</v>
      </c>
      <c r="AL313" s="2">
        <v>6600.5661356096898</v>
      </c>
      <c r="AM313" s="2">
        <v>6647.9173393597903</v>
      </c>
      <c r="AN313" s="2">
        <v>6695.8618605834999</v>
      </c>
      <c r="AO313" s="2">
        <v>6744.37794621798</v>
      </c>
      <c r="AP313" s="2">
        <v>6793.4390188256903</v>
      </c>
      <c r="AQ313" s="2">
        <v>6842.9893419544596</v>
      </c>
      <c r="AR313" s="2"/>
      <c r="AS313" s="2"/>
      <c r="AT313" s="2"/>
      <c r="AU313" s="2"/>
      <c r="AV313" s="2"/>
      <c r="AW313" s="2"/>
      <c r="AX313" s="2"/>
      <c r="AY313" s="2"/>
      <c r="AZ313" s="2"/>
      <c r="BA313" s="2"/>
      <c r="BB313" s="2"/>
      <c r="BC313" s="2"/>
      <c r="BD313" s="2"/>
      <c r="BE313" s="2"/>
      <c r="BF313" s="2"/>
      <c r="BG313" s="2"/>
      <c r="BH313" s="2"/>
    </row>
    <row r="314" spans="1:60">
      <c r="A314" t="s">
        <v>197</v>
      </c>
      <c r="B314" t="s">
        <v>499</v>
      </c>
      <c r="C314" s="2">
        <v>22969</v>
      </c>
      <c r="D314" s="2">
        <v>22869</v>
      </c>
      <c r="E314" s="2">
        <v>22634</v>
      </c>
      <c r="F314" s="2">
        <v>22467</v>
      </c>
      <c r="G314" s="2">
        <v>22374</v>
      </c>
      <c r="H314" s="2">
        <v>22380</v>
      </c>
      <c r="I314" s="2">
        <v>22499</v>
      </c>
      <c r="J314" s="2">
        <v>22904</v>
      </c>
      <c r="K314" s="2">
        <v>23166</v>
      </c>
      <c r="L314" s="2">
        <v>23349</v>
      </c>
      <c r="M314" s="2">
        <v>23471</v>
      </c>
      <c r="N314" s="2">
        <v>23631</v>
      </c>
      <c r="O314" s="2">
        <v>23756</v>
      </c>
      <c r="P314" s="2">
        <v>23856</v>
      </c>
      <c r="Q314" s="2">
        <v>23979</v>
      </c>
      <c r="R314" s="2">
        <v>24114</v>
      </c>
      <c r="S314" s="2">
        <v>24369</v>
      </c>
      <c r="T314" s="2">
        <v>24482</v>
      </c>
      <c r="U314" s="2">
        <v>24579</v>
      </c>
      <c r="V314" s="2">
        <v>24460</v>
      </c>
      <c r="W314" s="2">
        <v>24256.346651235101</v>
      </c>
      <c r="X314" s="2">
        <v>24071.882493117399</v>
      </c>
      <c r="Y314" s="2">
        <v>23978.8330887923</v>
      </c>
      <c r="Z314" s="2">
        <v>23973.338126306498</v>
      </c>
      <c r="AA314" s="2">
        <v>24068.145642495099</v>
      </c>
      <c r="AB314" s="2">
        <v>24169.162362340499</v>
      </c>
      <c r="AC314" s="2">
        <v>24275.167857731802</v>
      </c>
      <c r="AD314" s="2">
        <v>24386.010056451902</v>
      </c>
      <c r="AE314" s="2">
        <v>24502.144757893599</v>
      </c>
      <c r="AF314" s="2">
        <v>24624.558667183701</v>
      </c>
      <c r="AG314" s="2">
        <v>24753.6492131415</v>
      </c>
      <c r="AH314" s="2">
        <v>24884.853118816001</v>
      </c>
      <c r="AI314" s="2">
        <v>25018.488755046201</v>
      </c>
      <c r="AJ314" s="2">
        <v>25154.367240454001</v>
      </c>
      <c r="AK314" s="2">
        <v>25292.276168158001</v>
      </c>
      <c r="AL314" s="2">
        <v>25432.085468394002</v>
      </c>
      <c r="AM314" s="2">
        <v>25573.288466435901</v>
      </c>
      <c r="AN314" s="2">
        <v>25715.693545014699</v>
      </c>
      <c r="AO314" s="2">
        <v>25859.075084198601</v>
      </c>
      <c r="AP314" s="2">
        <v>26003.354077588501</v>
      </c>
      <c r="AQ314" s="2">
        <v>26148.336075250299</v>
      </c>
      <c r="AR314" s="2"/>
      <c r="AS314" s="2"/>
      <c r="AT314" s="2"/>
      <c r="AU314" s="2"/>
      <c r="AV314" s="2"/>
      <c r="AW314" s="2"/>
      <c r="AX314" s="2"/>
      <c r="AY314" s="2"/>
      <c r="AZ314" s="2"/>
      <c r="BA314" s="2"/>
      <c r="BB314" s="2"/>
      <c r="BC314" s="2"/>
      <c r="BD314" s="2"/>
      <c r="BE314" s="2"/>
      <c r="BF314" s="2"/>
      <c r="BG314" s="2"/>
      <c r="BH314" s="2"/>
    </row>
    <row r="315" spans="1:60">
      <c r="A315" t="s">
        <v>197</v>
      </c>
      <c r="B315" t="s">
        <v>500</v>
      </c>
      <c r="C315" s="2">
        <v>4282</v>
      </c>
      <c r="D315" s="2">
        <v>4279</v>
      </c>
      <c r="E315" s="2">
        <v>4267</v>
      </c>
      <c r="F315" s="2">
        <v>4257</v>
      </c>
      <c r="G315" s="2">
        <v>4265</v>
      </c>
      <c r="H315" s="2">
        <v>4278</v>
      </c>
      <c r="I315" s="2">
        <v>4295</v>
      </c>
      <c r="J315" s="2">
        <v>4323</v>
      </c>
      <c r="K315" s="2">
        <v>4366</v>
      </c>
      <c r="L315" s="2">
        <v>4397</v>
      </c>
      <c r="M315" s="2">
        <v>4421</v>
      </c>
      <c r="N315" s="2">
        <v>4464</v>
      </c>
      <c r="O315" s="2">
        <v>4503</v>
      </c>
      <c r="P315" s="2">
        <v>4531</v>
      </c>
      <c r="Q315" s="2">
        <v>4543</v>
      </c>
      <c r="R315" s="2">
        <v>4558</v>
      </c>
      <c r="S315" s="2">
        <v>4579</v>
      </c>
      <c r="T315" s="2">
        <v>4551</v>
      </c>
      <c r="U315" s="2">
        <v>4572</v>
      </c>
      <c r="V315" s="2">
        <v>4572</v>
      </c>
      <c r="W315" s="2">
        <v>4564.5025648598003</v>
      </c>
      <c r="X315" s="2">
        <v>4558.9269108574699</v>
      </c>
      <c r="Y315" s="2">
        <v>4558.5381873631704</v>
      </c>
      <c r="Z315" s="2">
        <v>4561.7986994161702</v>
      </c>
      <c r="AA315" s="2">
        <v>4568.6334666408302</v>
      </c>
      <c r="AB315" s="2">
        <v>4574.1950724771896</v>
      </c>
      <c r="AC315" s="2">
        <v>4578.2563408498299</v>
      </c>
      <c r="AD315" s="2">
        <v>4580.6548091117802</v>
      </c>
      <c r="AE315" s="2">
        <v>4581.3495979384097</v>
      </c>
      <c r="AF315" s="2">
        <v>4581.72397240382</v>
      </c>
      <c r="AG315" s="2">
        <v>4581.8054306877202</v>
      </c>
      <c r="AH315" s="2">
        <v>4581.3533563337596</v>
      </c>
      <c r="AI315" s="2">
        <v>4580.4772800454302</v>
      </c>
      <c r="AJ315" s="2">
        <v>4579.1818735740799</v>
      </c>
      <c r="AK315" s="2">
        <v>4577.4186302030903</v>
      </c>
      <c r="AL315" s="2">
        <v>4575.1978219961702</v>
      </c>
      <c r="AM315" s="2">
        <v>4572.5123684995697</v>
      </c>
      <c r="AN315" s="2">
        <v>4569.4303471030498</v>
      </c>
      <c r="AO315" s="2">
        <v>4565.9994544002502</v>
      </c>
      <c r="AP315" s="2">
        <v>4562.2724966963997</v>
      </c>
      <c r="AQ315" s="2">
        <v>4558.2778128234004</v>
      </c>
      <c r="AR315" s="2"/>
      <c r="AS315" s="2"/>
      <c r="AT315" s="2"/>
      <c r="AU315" s="2"/>
      <c r="AV315" s="2"/>
      <c r="AW315" s="2"/>
      <c r="AX315" s="2"/>
      <c r="AY315" s="2"/>
      <c r="AZ315" s="2"/>
      <c r="BA315" s="2"/>
      <c r="BB315" s="2"/>
      <c r="BC315" s="2"/>
      <c r="BD315" s="2"/>
      <c r="BE315" s="2"/>
      <c r="BF315" s="2"/>
      <c r="BG315" s="2"/>
      <c r="BH315" s="2"/>
    </row>
    <row r="316" spans="1:60">
      <c r="A316" t="s">
        <v>197</v>
      </c>
      <c r="B316" t="s">
        <v>501</v>
      </c>
      <c r="C316" s="2">
        <v>6038</v>
      </c>
      <c r="D316" s="2">
        <v>6006</v>
      </c>
      <c r="E316" s="2">
        <v>5960</v>
      </c>
      <c r="F316" s="2">
        <v>5931</v>
      </c>
      <c r="G316" s="2">
        <v>5932</v>
      </c>
      <c r="H316" s="2">
        <v>5951</v>
      </c>
      <c r="I316" s="2">
        <v>5957</v>
      </c>
      <c r="J316" s="2">
        <v>6008</v>
      </c>
      <c r="K316" s="2">
        <v>6129</v>
      </c>
      <c r="L316" s="2">
        <v>6189</v>
      </c>
      <c r="M316" s="2">
        <v>6211</v>
      </c>
      <c r="N316" s="2">
        <v>6199</v>
      </c>
      <c r="O316" s="2">
        <v>6185</v>
      </c>
      <c r="P316" s="2">
        <v>6179</v>
      </c>
      <c r="Q316" s="2">
        <v>6153</v>
      </c>
      <c r="R316" s="2">
        <v>6120</v>
      </c>
      <c r="S316" s="2">
        <v>6116</v>
      </c>
      <c r="T316" s="2">
        <v>6081</v>
      </c>
      <c r="U316" s="2">
        <v>6076</v>
      </c>
      <c r="V316" s="2">
        <v>6044</v>
      </c>
      <c r="W316" s="2">
        <v>5997.2092398456898</v>
      </c>
      <c r="X316" s="2">
        <v>5950.6568732513797</v>
      </c>
      <c r="Y316" s="2">
        <v>5905.7630055472</v>
      </c>
      <c r="Z316" s="2">
        <v>5860.6575464694797</v>
      </c>
      <c r="AA316" s="2">
        <v>5815.2621011724796</v>
      </c>
      <c r="AB316" s="2">
        <v>5766.1984275944797</v>
      </c>
      <c r="AC316" s="2">
        <v>5713.3749728266203</v>
      </c>
      <c r="AD316" s="2">
        <v>5656.8587761178096</v>
      </c>
      <c r="AE316" s="2">
        <v>5596.7681726177998</v>
      </c>
      <c r="AF316" s="2">
        <v>5534.7093594243197</v>
      </c>
      <c r="AG316" s="2">
        <v>5470.7283485193802</v>
      </c>
      <c r="AH316" s="2">
        <v>5404.6743416743502</v>
      </c>
      <c r="AI316" s="2">
        <v>5336.6936064638403</v>
      </c>
      <c r="AJ316" s="2">
        <v>5266.8979407667202</v>
      </c>
      <c r="AK316" s="2">
        <v>5195.40921575015</v>
      </c>
      <c r="AL316" s="2">
        <v>5122.3613597778703</v>
      </c>
      <c r="AM316" s="2">
        <v>5047.8076689837999</v>
      </c>
      <c r="AN316" s="2">
        <v>4971.8953399092998</v>
      </c>
      <c r="AO316" s="2">
        <v>4894.7794215139302</v>
      </c>
      <c r="AP316" s="2">
        <v>4816.63576860378</v>
      </c>
      <c r="AQ316" s="2">
        <v>4737.6334785684103</v>
      </c>
      <c r="AR316" s="2"/>
      <c r="AS316" s="2"/>
      <c r="AT316" s="2"/>
      <c r="AU316" s="2"/>
      <c r="AV316" s="2"/>
      <c r="AW316" s="2"/>
      <c r="AX316" s="2"/>
      <c r="AY316" s="2"/>
      <c r="AZ316" s="2"/>
      <c r="BA316" s="2"/>
      <c r="BB316" s="2"/>
      <c r="BC316" s="2"/>
      <c r="BD316" s="2"/>
      <c r="BE316" s="2"/>
      <c r="BF316" s="2"/>
      <c r="BG316" s="2"/>
      <c r="BH316" s="2"/>
    </row>
    <row r="317" spans="1:60">
      <c r="A317" t="s">
        <v>197</v>
      </c>
      <c r="B317" t="s">
        <v>502</v>
      </c>
      <c r="C317" s="2">
        <v>19963</v>
      </c>
      <c r="D317" s="2">
        <v>20295</v>
      </c>
      <c r="E317" s="2">
        <v>20282</v>
      </c>
      <c r="F317" s="2">
        <v>20236</v>
      </c>
      <c r="G317" s="2">
        <v>20194</v>
      </c>
      <c r="H317" s="2">
        <v>20056</v>
      </c>
      <c r="I317" s="2">
        <v>20224</v>
      </c>
      <c r="J317" s="2">
        <v>20491</v>
      </c>
      <c r="K317" s="2">
        <v>20660</v>
      </c>
      <c r="L317" s="2">
        <v>20892</v>
      </c>
      <c r="M317" s="2">
        <v>21041</v>
      </c>
      <c r="N317" s="2">
        <v>21148</v>
      </c>
      <c r="O317" s="2">
        <v>21378</v>
      </c>
      <c r="P317" s="2">
        <v>21513</v>
      </c>
      <c r="Q317" s="2">
        <v>21754</v>
      </c>
      <c r="R317" s="2">
        <v>21858</v>
      </c>
      <c r="S317" s="2">
        <v>22176</v>
      </c>
      <c r="T317" s="2">
        <v>22262</v>
      </c>
      <c r="U317" s="2">
        <v>22480</v>
      </c>
      <c r="V317" s="2">
        <v>22733</v>
      </c>
      <c r="W317" s="2">
        <v>22708.568098962998</v>
      </c>
      <c r="X317" s="2">
        <v>22704.8545797353</v>
      </c>
      <c r="Y317" s="2">
        <v>22786.375093971099</v>
      </c>
      <c r="Z317" s="2">
        <v>22952.047751913698</v>
      </c>
      <c r="AA317" s="2">
        <v>23214.496824280599</v>
      </c>
      <c r="AB317" s="2">
        <v>23483.074739488198</v>
      </c>
      <c r="AC317" s="2">
        <v>23756.266242626301</v>
      </c>
      <c r="AD317" s="2">
        <v>24033.293451314901</v>
      </c>
      <c r="AE317" s="2">
        <v>24314.383415071501</v>
      </c>
      <c r="AF317" s="2">
        <v>24601.951374824199</v>
      </c>
      <c r="AG317" s="2">
        <v>24896.0846306032</v>
      </c>
      <c r="AH317" s="2">
        <v>25192.380877951698</v>
      </c>
      <c r="AI317" s="2">
        <v>25491.412417372001</v>
      </c>
      <c r="AJ317" s="2">
        <v>25793.053357308701</v>
      </c>
      <c r="AK317" s="2">
        <v>26097.325251338902</v>
      </c>
      <c r="AL317" s="2">
        <v>26404.0859916183</v>
      </c>
      <c r="AM317" s="2">
        <v>26712.988663442298</v>
      </c>
      <c r="AN317" s="2">
        <v>27024.0572096252</v>
      </c>
      <c r="AO317" s="2">
        <v>27337.0702986664</v>
      </c>
      <c r="AP317" s="2">
        <v>27652.0073270672</v>
      </c>
      <c r="AQ317" s="2">
        <v>27968.620368340598</v>
      </c>
      <c r="AR317" s="2"/>
      <c r="AS317" s="2"/>
      <c r="AT317" s="2"/>
      <c r="AU317" s="2"/>
      <c r="AV317" s="2"/>
      <c r="AW317" s="2"/>
      <c r="AX317" s="2"/>
      <c r="AY317" s="2"/>
      <c r="AZ317" s="2"/>
      <c r="BA317" s="2"/>
      <c r="BB317" s="2"/>
      <c r="BC317" s="2"/>
      <c r="BD317" s="2"/>
      <c r="BE317" s="2"/>
      <c r="BF317" s="2"/>
      <c r="BG317" s="2"/>
      <c r="BH317" s="2"/>
    </row>
    <row r="318" spans="1:60">
      <c r="A318" t="s">
        <v>197</v>
      </c>
      <c r="B318" t="s">
        <v>503</v>
      </c>
      <c r="C318" s="2">
        <v>16711</v>
      </c>
      <c r="D318" s="2">
        <v>16713</v>
      </c>
      <c r="E318" s="2">
        <v>16717</v>
      </c>
      <c r="F318" s="2">
        <v>16727</v>
      </c>
      <c r="G318" s="2">
        <v>16626</v>
      </c>
      <c r="H318" s="2">
        <v>16594</v>
      </c>
      <c r="I318" s="2">
        <v>16614</v>
      </c>
      <c r="J318" s="2">
        <v>16633</v>
      </c>
      <c r="K318" s="2">
        <v>16693</v>
      </c>
      <c r="L318" s="2">
        <v>16766</v>
      </c>
      <c r="M318" s="2">
        <v>16830</v>
      </c>
      <c r="N318" s="2">
        <v>16914</v>
      </c>
      <c r="O318" s="2">
        <v>17062</v>
      </c>
      <c r="P318" s="2">
        <v>17184</v>
      </c>
      <c r="Q318" s="2">
        <v>17342</v>
      </c>
      <c r="R318" s="2">
        <v>17555</v>
      </c>
      <c r="S318" s="2">
        <v>17752</v>
      </c>
      <c r="T318" s="2">
        <v>18026</v>
      </c>
      <c r="U318" s="2">
        <v>18177</v>
      </c>
      <c r="V318" s="2">
        <v>18437</v>
      </c>
      <c r="W318" s="2">
        <v>18617.2135432713</v>
      </c>
      <c r="X318" s="2">
        <v>18803.3597658123</v>
      </c>
      <c r="Y318" s="2">
        <v>19016.378304561102</v>
      </c>
      <c r="Z318" s="2">
        <v>19247.771556315402</v>
      </c>
      <c r="AA318" s="2">
        <v>19498.511861910902</v>
      </c>
      <c r="AB318" s="2">
        <v>19746.524340151602</v>
      </c>
      <c r="AC318" s="2">
        <v>19990.989771865199</v>
      </c>
      <c r="AD318" s="2">
        <v>20231.694814496401</v>
      </c>
      <c r="AE318" s="2">
        <v>20468.5737459105</v>
      </c>
      <c r="AF318" s="2">
        <v>20700.004586306</v>
      </c>
      <c r="AG318" s="2">
        <v>20925.676935956799</v>
      </c>
      <c r="AH318" s="2">
        <v>21143.809343102399</v>
      </c>
      <c r="AI318" s="2">
        <v>21354.255962224499</v>
      </c>
      <c r="AJ318" s="2">
        <v>21556.625242427599</v>
      </c>
      <c r="AK318" s="2">
        <v>21750.555006126498</v>
      </c>
      <c r="AL318" s="2">
        <v>21935.8861476081</v>
      </c>
      <c r="AM318" s="2">
        <v>22112.134918860302</v>
      </c>
      <c r="AN318" s="2">
        <v>22279.2999967426</v>
      </c>
      <c r="AO318" s="2">
        <v>22437.476542611901</v>
      </c>
      <c r="AP318" s="2">
        <v>22586.9674984017</v>
      </c>
      <c r="AQ318" s="2">
        <v>22728.108812815201</v>
      </c>
      <c r="AR318" s="2"/>
      <c r="AS318" s="2"/>
      <c r="AT318" s="2"/>
      <c r="AU318" s="2"/>
      <c r="AV318" s="2"/>
      <c r="AW318" s="2"/>
      <c r="AX318" s="2"/>
      <c r="AY318" s="2"/>
      <c r="AZ318" s="2"/>
      <c r="BA318" s="2"/>
      <c r="BB318" s="2"/>
      <c r="BC318" s="2"/>
      <c r="BD318" s="2"/>
      <c r="BE318" s="2"/>
      <c r="BF318" s="2"/>
      <c r="BG318" s="2"/>
      <c r="BH318" s="2"/>
    </row>
    <row r="319" spans="1:60">
      <c r="A319" t="s">
        <v>197</v>
      </c>
      <c r="B319" t="s">
        <v>504</v>
      </c>
      <c r="C319" s="2">
        <v>14963</v>
      </c>
      <c r="D319" s="2">
        <v>15239</v>
      </c>
      <c r="E319" s="2">
        <v>15451</v>
      </c>
      <c r="F319" s="2">
        <v>15541</v>
      </c>
      <c r="G319" s="2">
        <v>15646</v>
      </c>
      <c r="H319" s="2">
        <v>15787</v>
      </c>
      <c r="I319" s="2">
        <v>15864</v>
      </c>
      <c r="J319" s="2">
        <v>15956</v>
      </c>
      <c r="K319" s="2">
        <v>16070</v>
      </c>
      <c r="L319" s="2">
        <v>16142</v>
      </c>
      <c r="M319" s="2">
        <v>16205</v>
      </c>
      <c r="N319" s="2">
        <v>16400</v>
      </c>
      <c r="O319" s="2">
        <v>16556</v>
      </c>
      <c r="P319" s="2">
        <v>16711</v>
      </c>
      <c r="Q319" s="2">
        <v>16906</v>
      </c>
      <c r="R319" s="2">
        <v>17247</v>
      </c>
      <c r="S319" s="2">
        <v>17486</v>
      </c>
      <c r="T319" s="2">
        <v>17699</v>
      </c>
      <c r="U319" s="2">
        <v>17893</v>
      </c>
      <c r="V319" s="2">
        <v>18030</v>
      </c>
      <c r="W319" s="2">
        <v>18097.1800457223</v>
      </c>
      <c r="X319" s="2">
        <v>18174.226626398598</v>
      </c>
      <c r="Y319" s="2">
        <v>18269.768086791901</v>
      </c>
      <c r="Z319" s="2">
        <v>18375.753543782001</v>
      </c>
      <c r="AA319" s="2">
        <v>18492.9470422505</v>
      </c>
      <c r="AB319" s="2">
        <v>18603.472934271798</v>
      </c>
      <c r="AC319" s="2">
        <v>18707.1633329658</v>
      </c>
      <c r="AD319" s="2">
        <v>18804.4312688184</v>
      </c>
      <c r="AE319" s="2">
        <v>18895.935608871601</v>
      </c>
      <c r="AF319" s="2">
        <v>18986.909747678801</v>
      </c>
      <c r="AG319" s="2">
        <v>19077.5300566113</v>
      </c>
      <c r="AH319" s="2">
        <v>19166.6628240387</v>
      </c>
      <c r="AI319" s="2">
        <v>19254.491618155502</v>
      </c>
      <c r="AJ319" s="2">
        <v>19341.136249402702</v>
      </c>
      <c r="AK319" s="2">
        <v>19426.550668997501</v>
      </c>
      <c r="AL319" s="2">
        <v>19510.8631999846</v>
      </c>
      <c r="AM319" s="2">
        <v>19593.888875693599</v>
      </c>
      <c r="AN319" s="2">
        <v>19675.7088816791</v>
      </c>
      <c r="AO319" s="2">
        <v>19756.329116950801</v>
      </c>
      <c r="AP319" s="2">
        <v>19835.768155968901</v>
      </c>
      <c r="AQ319" s="2">
        <v>19914.001394271399</v>
      </c>
      <c r="AR319" s="2"/>
      <c r="AS319" s="2"/>
      <c r="AT319" s="2"/>
      <c r="AU319" s="2"/>
      <c r="AV319" s="2"/>
      <c r="AW319" s="2"/>
      <c r="AX319" s="2"/>
      <c r="AY319" s="2"/>
      <c r="AZ319" s="2"/>
      <c r="BA319" s="2"/>
      <c r="BB319" s="2"/>
      <c r="BC319" s="2"/>
      <c r="BD319" s="2"/>
      <c r="BE319" s="2"/>
      <c r="BF319" s="2"/>
      <c r="BG319" s="2"/>
      <c r="BH319" s="2"/>
    </row>
    <row r="320" spans="1:60">
      <c r="A320" t="s">
        <v>197</v>
      </c>
      <c r="B320" t="s">
        <v>505</v>
      </c>
      <c r="C320" s="2">
        <v>5132</v>
      </c>
      <c r="D320" s="2">
        <v>5219</v>
      </c>
      <c r="E320" s="2">
        <v>5284</v>
      </c>
      <c r="F320" s="2">
        <v>5322</v>
      </c>
      <c r="G320" s="2">
        <v>5320</v>
      </c>
      <c r="H320" s="2">
        <v>5345</v>
      </c>
      <c r="I320" s="2">
        <v>5386</v>
      </c>
      <c r="J320" s="2">
        <v>5479</v>
      </c>
      <c r="K320" s="2">
        <v>5543</v>
      </c>
      <c r="L320" s="2">
        <v>5583</v>
      </c>
      <c r="M320" s="2">
        <v>5589</v>
      </c>
      <c r="N320" s="2">
        <v>5661</v>
      </c>
      <c r="O320" s="2">
        <v>5739</v>
      </c>
      <c r="P320" s="2">
        <v>5821</v>
      </c>
      <c r="Q320" s="2">
        <v>5914</v>
      </c>
      <c r="R320" s="2">
        <v>6006</v>
      </c>
      <c r="S320" s="2">
        <v>6121</v>
      </c>
      <c r="T320" s="2">
        <v>6234</v>
      </c>
      <c r="U320" s="2">
        <v>6317</v>
      </c>
      <c r="V320" s="2">
        <v>6456</v>
      </c>
      <c r="W320" s="2">
        <v>6516.1972427706196</v>
      </c>
      <c r="X320" s="2">
        <v>6581.2752942472498</v>
      </c>
      <c r="Y320" s="2">
        <v>6660.0717337209398</v>
      </c>
      <c r="Z320" s="2">
        <v>6750.0534182909896</v>
      </c>
      <c r="AA320" s="2">
        <v>6852.9091563390803</v>
      </c>
      <c r="AB320" s="2">
        <v>6953.2952084611798</v>
      </c>
      <c r="AC320" s="2">
        <v>7051.0536850203998</v>
      </c>
      <c r="AD320" s="2">
        <v>7146.2711783576096</v>
      </c>
      <c r="AE320" s="2">
        <v>7239.1296063628797</v>
      </c>
      <c r="AF320" s="2">
        <v>7331.6453195050999</v>
      </c>
      <c r="AG320" s="2">
        <v>7423.9600281600397</v>
      </c>
      <c r="AH320" s="2">
        <v>7515.3300387155296</v>
      </c>
      <c r="AI320" s="2">
        <v>7605.9252121510199</v>
      </c>
      <c r="AJ320" s="2">
        <v>7695.8102511020998</v>
      </c>
      <c r="AK320" s="2">
        <v>7785.0362342057197</v>
      </c>
      <c r="AL320" s="2">
        <v>7873.7048206301397</v>
      </c>
      <c r="AM320" s="2">
        <v>7961.8226629819601</v>
      </c>
      <c r="AN320" s="2">
        <v>8049.4782225102599</v>
      </c>
      <c r="AO320" s="2">
        <v>8136.7282888830696</v>
      </c>
      <c r="AP320" s="2">
        <v>8223.6408274502101</v>
      </c>
      <c r="AQ320" s="2">
        <v>8310.2333507356307</v>
      </c>
      <c r="AR320" s="2"/>
      <c r="AS320" s="2"/>
      <c r="AT320" s="2"/>
      <c r="AU320" s="2"/>
      <c r="AV320" s="2"/>
      <c r="AW320" s="2"/>
      <c r="AX320" s="2"/>
      <c r="AY320" s="2"/>
      <c r="AZ320" s="2"/>
      <c r="BA320" s="2"/>
      <c r="BB320" s="2"/>
      <c r="BC320" s="2"/>
      <c r="BD320" s="2"/>
      <c r="BE320" s="2"/>
      <c r="BF320" s="2"/>
      <c r="BG320" s="2"/>
      <c r="BH320" s="2"/>
    </row>
    <row r="321" spans="1:60">
      <c r="A321" t="s">
        <v>197</v>
      </c>
      <c r="B321" t="s">
        <v>506</v>
      </c>
      <c r="C321" s="2">
        <v>13634</v>
      </c>
      <c r="D321" s="2">
        <v>14130</v>
      </c>
      <c r="E321" s="2">
        <v>14664</v>
      </c>
      <c r="F321" s="2">
        <v>14942</v>
      </c>
      <c r="G321" s="2">
        <v>15087</v>
      </c>
      <c r="H321" s="2">
        <v>15143</v>
      </c>
      <c r="I321" s="2">
        <v>15386</v>
      </c>
      <c r="J321" s="2">
        <v>15553</v>
      </c>
      <c r="K321" s="2">
        <v>15597</v>
      </c>
      <c r="L321" s="2">
        <v>15656</v>
      </c>
      <c r="M321" s="2">
        <v>15644</v>
      </c>
      <c r="N321" s="2">
        <v>15703</v>
      </c>
      <c r="O321" s="2">
        <v>15796</v>
      </c>
      <c r="P321" s="2">
        <v>15865</v>
      </c>
      <c r="Q321" s="2">
        <v>15914</v>
      </c>
      <c r="R321" s="2">
        <v>15986</v>
      </c>
      <c r="S321" s="2">
        <v>16045</v>
      </c>
      <c r="T321" s="2">
        <v>16058</v>
      </c>
      <c r="U321" s="2">
        <v>16111</v>
      </c>
      <c r="V321" s="2">
        <v>16209</v>
      </c>
      <c r="W321" s="2">
        <v>16239.688645906201</v>
      </c>
      <c r="X321" s="2">
        <v>16277.1190563524</v>
      </c>
      <c r="Y321" s="2">
        <v>16326.903179086699</v>
      </c>
      <c r="Z321" s="2">
        <v>16380.833979372101</v>
      </c>
      <c r="AA321" s="2">
        <v>16438.4683094377</v>
      </c>
      <c r="AB321" s="2">
        <v>16487.251408066099</v>
      </c>
      <c r="AC321" s="2">
        <v>16526.767398622502</v>
      </c>
      <c r="AD321" s="2">
        <v>16557.037315086101</v>
      </c>
      <c r="AE321" s="2">
        <v>16578.257266913701</v>
      </c>
      <c r="AF321" s="2">
        <v>16594.403519842501</v>
      </c>
      <c r="AG321" s="2">
        <v>16605.571613260399</v>
      </c>
      <c r="AH321" s="2">
        <v>16610.965513988798</v>
      </c>
      <c r="AI321" s="2">
        <v>16610.7798496824</v>
      </c>
      <c r="AJ321" s="2">
        <v>16605.052007389699</v>
      </c>
      <c r="AK321" s="2">
        <v>16593.767577882802</v>
      </c>
      <c r="AL321" s="2">
        <v>16576.9575169243</v>
      </c>
      <c r="AM321" s="2">
        <v>16554.3988343653</v>
      </c>
      <c r="AN321" s="2">
        <v>16526.177052012801</v>
      </c>
      <c r="AO321" s="2">
        <v>16492.384359973701</v>
      </c>
      <c r="AP321" s="2">
        <v>16453.267754917801</v>
      </c>
      <c r="AQ321" s="2">
        <v>16409.126749377599</v>
      </c>
      <c r="AR321" s="2"/>
      <c r="AS321" s="2"/>
      <c r="AT321" s="2"/>
      <c r="AU321" s="2"/>
      <c r="AV321" s="2"/>
      <c r="AW321" s="2"/>
      <c r="AX321" s="2"/>
      <c r="AY321" s="2"/>
      <c r="AZ321" s="2"/>
      <c r="BA321" s="2"/>
      <c r="BB321" s="2"/>
      <c r="BC321" s="2"/>
      <c r="BD321" s="2"/>
      <c r="BE321" s="2"/>
      <c r="BF321" s="2"/>
      <c r="BG321" s="2"/>
      <c r="BH321" s="2"/>
    </row>
    <row r="322" spans="1:60">
      <c r="A322" t="s">
        <v>197</v>
      </c>
      <c r="B322" t="s">
        <v>507</v>
      </c>
      <c r="C322" s="2">
        <v>6537</v>
      </c>
      <c r="D322" s="2">
        <v>6724</v>
      </c>
      <c r="E322" s="2">
        <v>6993</v>
      </c>
      <c r="F322" s="2">
        <v>7162</v>
      </c>
      <c r="G322" s="2">
        <v>7293</v>
      </c>
      <c r="H322" s="2">
        <v>7382</v>
      </c>
      <c r="I322" s="2">
        <v>7501</v>
      </c>
      <c r="J322" s="2">
        <v>7597</v>
      </c>
      <c r="K322" s="2">
        <v>7644</v>
      </c>
      <c r="L322" s="2">
        <v>7669</v>
      </c>
      <c r="M322" s="2">
        <v>7772</v>
      </c>
      <c r="N322" s="2">
        <v>7771</v>
      </c>
      <c r="O322" s="2">
        <v>7776</v>
      </c>
      <c r="P322" s="2">
        <v>7800</v>
      </c>
      <c r="Q322" s="2">
        <v>7829</v>
      </c>
      <c r="R322" s="2">
        <v>7871</v>
      </c>
      <c r="S322" s="2">
        <v>7914</v>
      </c>
      <c r="T322" s="2">
        <v>7964</v>
      </c>
      <c r="U322" s="2">
        <v>8025</v>
      </c>
      <c r="V322" s="2">
        <v>8173</v>
      </c>
      <c r="W322" s="2">
        <v>8211.9091153863592</v>
      </c>
      <c r="X322" s="2">
        <v>8263.6065345284696</v>
      </c>
      <c r="Y322" s="2">
        <v>8321.8205055695598</v>
      </c>
      <c r="Z322" s="2">
        <v>8382.1226996165406</v>
      </c>
      <c r="AA322" s="2">
        <v>8444.6157127553506</v>
      </c>
      <c r="AB322" s="2">
        <v>8503.3586134003308</v>
      </c>
      <c r="AC322" s="2">
        <v>8558.35033921186</v>
      </c>
      <c r="AD322" s="2">
        <v>8609.6122073609895</v>
      </c>
      <c r="AE322" s="2">
        <v>8657.3770688318491</v>
      </c>
      <c r="AF322" s="2">
        <v>8703.9361593496506</v>
      </c>
      <c r="AG322" s="2">
        <v>8749.3584345277104</v>
      </c>
      <c r="AH322" s="2">
        <v>8793.1683200923908</v>
      </c>
      <c r="AI322" s="2">
        <v>8835.6684846192293</v>
      </c>
      <c r="AJ322" s="2">
        <v>8876.8442438076108</v>
      </c>
      <c r="AK322" s="2">
        <v>8916.7158483726507</v>
      </c>
      <c r="AL322" s="2">
        <v>8955.3177252355508</v>
      </c>
      <c r="AM322" s="2">
        <v>8992.5358392909493</v>
      </c>
      <c r="AN322" s="2">
        <v>9028.4284211142494</v>
      </c>
      <c r="AO322" s="2">
        <v>9063.0546548518105</v>
      </c>
      <c r="AP322" s="2">
        <v>9096.4983310725893</v>
      </c>
      <c r="AQ322" s="2">
        <v>9128.8141445769506</v>
      </c>
      <c r="AR322" s="2"/>
      <c r="AS322" s="2"/>
      <c r="AT322" s="2"/>
      <c r="AU322" s="2"/>
      <c r="AV322" s="2"/>
      <c r="AW322" s="2"/>
      <c r="AX322" s="2"/>
      <c r="AY322" s="2"/>
      <c r="AZ322" s="2"/>
      <c r="BA322" s="2"/>
      <c r="BB322" s="2"/>
      <c r="BC322" s="2"/>
      <c r="BD322" s="2"/>
      <c r="BE322" s="2"/>
      <c r="BF322" s="2"/>
      <c r="BG322" s="2"/>
      <c r="BH322" s="2"/>
    </row>
    <row r="323" spans="1:60">
      <c r="A323" t="s">
        <v>197</v>
      </c>
      <c r="B323" t="s">
        <v>508</v>
      </c>
      <c r="C323" s="2">
        <v>7290</v>
      </c>
      <c r="D323" s="2">
        <v>7412</v>
      </c>
      <c r="E323" s="2">
        <v>7606</v>
      </c>
      <c r="F323" s="2">
        <v>7746</v>
      </c>
      <c r="G323" s="2">
        <v>7845</v>
      </c>
      <c r="H323" s="2">
        <v>7892</v>
      </c>
      <c r="I323" s="2">
        <v>8068</v>
      </c>
      <c r="J323" s="2">
        <v>8200</v>
      </c>
      <c r="K323" s="2">
        <v>8295</v>
      </c>
      <c r="L323" s="2">
        <v>8460</v>
      </c>
      <c r="M323" s="2">
        <v>8580</v>
      </c>
      <c r="N323" s="2">
        <v>8559</v>
      </c>
      <c r="O323" s="2">
        <v>8546</v>
      </c>
      <c r="P323" s="2">
        <v>8532</v>
      </c>
      <c r="Q323" s="2">
        <v>8519</v>
      </c>
      <c r="R323" s="2">
        <v>8510</v>
      </c>
      <c r="S323" s="2">
        <v>8524</v>
      </c>
      <c r="T323" s="2">
        <v>8505</v>
      </c>
      <c r="U323" s="2">
        <v>8527</v>
      </c>
      <c r="V323" s="2">
        <v>8581</v>
      </c>
      <c r="W323" s="2">
        <v>8636.1133716212698</v>
      </c>
      <c r="X323" s="2">
        <v>8705.9256527122998</v>
      </c>
      <c r="Y323" s="2">
        <v>8784.7887689739491</v>
      </c>
      <c r="Z323" s="2">
        <v>8867.3521858897293</v>
      </c>
      <c r="AA323" s="2">
        <v>8953.5891082789094</v>
      </c>
      <c r="AB323" s="2">
        <v>9035.8228607034198</v>
      </c>
      <c r="AC323" s="2">
        <v>9113.8355120909691</v>
      </c>
      <c r="AD323" s="2">
        <v>9187.73545124251</v>
      </c>
      <c r="AE323" s="2">
        <v>9257.8551715390895</v>
      </c>
      <c r="AF323" s="2">
        <v>9325.9439878093708</v>
      </c>
      <c r="AG323" s="2">
        <v>9392.2386219229102</v>
      </c>
      <c r="AH323" s="2">
        <v>9456.2510087369592</v>
      </c>
      <c r="AI323" s="2">
        <v>9518.2000862714194</v>
      </c>
      <c r="AJ323" s="2">
        <v>9578.2274242367002</v>
      </c>
      <c r="AK323" s="2">
        <v>9636.4051387144591</v>
      </c>
      <c r="AL323" s="2">
        <v>9692.8405263385703</v>
      </c>
      <c r="AM323" s="2">
        <v>9747.5048900496204</v>
      </c>
      <c r="AN323" s="2">
        <v>9800.49160172747</v>
      </c>
      <c r="AO323" s="2">
        <v>9851.9204124308308</v>
      </c>
      <c r="AP323" s="2">
        <v>9901.8920749159297</v>
      </c>
      <c r="AQ323" s="2">
        <v>9950.4797015926306</v>
      </c>
      <c r="AR323" s="2"/>
      <c r="AS323" s="2"/>
      <c r="AT323" s="2"/>
      <c r="AU323" s="2"/>
      <c r="AV323" s="2"/>
      <c r="AW323" s="2"/>
      <c r="AX323" s="2"/>
      <c r="AY323" s="2"/>
      <c r="AZ323" s="2"/>
      <c r="BA323" s="2"/>
      <c r="BB323" s="2"/>
      <c r="BC323" s="2"/>
      <c r="BD323" s="2"/>
      <c r="BE323" s="2"/>
      <c r="BF323" s="2"/>
      <c r="BG323" s="2"/>
      <c r="BH323" s="2"/>
    </row>
    <row r="324" spans="1:60">
      <c r="A324" t="s">
        <v>197</v>
      </c>
      <c r="B324" t="s">
        <v>509</v>
      </c>
      <c r="C324" s="2">
        <v>22680</v>
      </c>
      <c r="D324" s="2">
        <v>22702</v>
      </c>
      <c r="E324" s="2">
        <v>22669</v>
      </c>
      <c r="F324" s="2">
        <v>22623</v>
      </c>
      <c r="G324" s="2">
        <v>22656</v>
      </c>
      <c r="H324" s="2">
        <v>22708</v>
      </c>
      <c r="I324" s="2">
        <v>22722</v>
      </c>
      <c r="J324" s="2">
        <v>23028</v>
      </c>
      <c r="K324" s="2">
        <v>23606</v>
      </c>
      <c r="L324" s="2">
        <v>23730</v>
      </c>
      <c r="M324" s="2">
        <v>23934</v>
      </c>
      <c r="N324" s="2">
        <v>24005</v>
      </c>
      <c r="O324" s="2">
        <v>24155</v>
      </c>
      <c r="P324" s="2">
        <v>24234</v>
      </c>
      <c r="Q324" s="2">
        <v>24326</v>
      </c>
      <c r="R324" s="2">
        <v>24454</v>
      </c>
      <c r="S324" s="2">
        <v>24585</v>
      </c>
      <c r="T324" s="2">
        <v>24720</v>
      </c>
      <c r="U324" s="2">
        <v>24853</v>
      </c>
      <c r="V324" s="2">
        <v>24953</v>
      </c>
      <c r="W324" s="2">
        <v>25073.362468543899</v>
      </c>
      <c r="X324" s="2">
        <v>25207.1656923314</v>
      </c>
      <c r="Y324" s="2">
        <v>25394.814859937</v>
      </c>
      <c r="Z324" s="2">
        <v>25629.928895520701</v>
      </c>
      <c r="AA324" s="2">
        <v>25911.0354389407</v>
      </c>
      <c r="AB324" s="2">
        <v>26197.670418150399</v>
      </c>
      <c r="AC324" s="2">
        <v>26491.452417732598</v>
      </c>
      <c r="AD324" s="2">
        <v>26790.943116520601</v>
      </c>
      <c r="AE324" s="2">
        <v>27096.1705435859</v>
      </c>
      <c r="AF324" s="2">
        <v>27405.323464867899</v>
      </c>
      <c r="AG324" s="2">
        <v>27718.4925249591</v>
      </c>
      <c r="AH324" s="2">
        <v>28033.443951278099</v>
      </c>
      <c r="AI324" s="2">
        <v>28350.736289229</v>
      </c>
      <c r="AJ324" s="2">
        <v>28670.072065460499</v>
      </c>
      <c r="AK324" s="2">
        <v>28991.4543155582</v>
      </c>
      <c r="AL324" s="2">
        <v>29314.671014289899</v>
      </c>
      <c r="AM324" s="2">
        <v>29639.2365382516</v>
      </c>
      <c r="AN324" s="2">
        <v>29964.8784395742</v>
      </c>
      <c r="AO324" s="2">
        <v>30291.4159927316</v>
      </c>
      <c r="AP324" s="2">
        <v>30618.572331367399</v>
      </c>
      <c r="AQ324" s="2">
        <v>30946.1349702029</v>
      </c>
      <c r="AR324" s="2"/>
      <c r="AS324" s="2"/>
      <c r="AT324" s="2"/>
      <c r="AU324" s="2"/>
      <c r="AV324" s="2"/>
      <c r="AW324" s="2"/>
      <c r="AX324" s="2"/>
      <c r="AY324" s="2"/>
      <c r="AZ324" s="2"/>
      <c r="BA324" s="2"/>
      <c r="BB324" s="2"/>
      <c r="BC324" s="2"/>
      <c r="BD324" s="2"/>
      <c r="BE324" s="2"/>
      <c r="BF324" s="2"/>
      <c r="BG324" s="2"/>
      <c r="BH324" s="2"/>
    </row>
    <row r="325" spans="1:60">
      <c r="A325" t="s">
        <v>197</v>
      </c>
      <c r="B325" t="s">
        <v>510</v>
      </c>
      <c r="C325" s="2">
        <v>7368</v>
      </c>
      <c r="D325" s="2">
        <v>7646</v>
      </c>
      <c r="E325" s="2">
        <v>7911</v>
      </c>
      <c r="F325" s="2">
        <v>8067</v>
      </c>
      <c r="G325" s="2">
        <v>8263</v>
      </c>
      <c r="H325" s="2">
        <v>8449</v>
      </c>
      <c r="I325" s="2">
        <v>8725</v>
      </c>
      <c r="J325" s="2">
        <v>8986</v>
      </c>
      <c r="K325" s="2">
        <v>9225</v>
      </c>
      <c r="L325" s="2">
        <v>9598</v>
      </c>
      <c r="M325" s="2">
        <v>9820</v>
      </c>
      <c r="N325" s="2">
        <v>10060</v>
      </c>
      <c r="O325" s="2">
        <v>10340</v>
      </c>
      <c r="P325" s="2">
        <v>10647</v>
      </c>
      <c r="Q325" s="2">
        <v>11048</v>
      </c>
      <c r="R325" s="2">
        <v>11424</v>
      </c>
      <c r="S325" s="2">
        <v>11774</v>
      </c>
      <c r="T325" s="2">
        <v>12042</v>
      </c>
      <c r="U325" s="2">
        <v>12333</v>
      </c>
      <c r="V325" s="2">
        <v>12592</v>
      </c>
      <c r="W325" s="2">
        <v>12891.0798345107</v>
      </c>
      <c r="X325" s="2">
        <v>13201.2845446834</v>
      </c>
      <c r="Y325" s="2">
        <v>13532.9907368275</v>
      </c>
      <c r="Z325" s="2">
        <v>13879.679428338401</v>
      </c>
      <c r="AA325" s="2">
        <v>14238.6223330962</v>
      </c>
      <c r="AB325" s="2">
        <v>14591.9558290243</v>
      </c>
      <c r="AC325" s="2">
        <v>14946.6663536304</v>
      </c>
      <c r="AD325" s="2">
        <v>15302.533831155701</v>
      </c>
      <c r="AE325" s="2">
        <v>15660.118807639999</v>
      </c>
      <c r="AF325" s="2">
        <v>16018.6657011887</v>
      </c>
      <c r="AG325" s="2">
        <v>16378.610564656399</v>
      </c>
      <c r="AH325" s="2">
        <v>16739.524348459399</v>
      </c>
      <c r="AI325" s="2">
        <v>17102.0191281685</v>
      </c>
      <c r="AJ325" s="2">
        <v>17466.086224393701</v>
      </c>
      <c r="AK325" s="2">
        <v>17831.747044782402</v>
      </c>
      <c r="AL325" s="2">
        <v>18198.984919816099</v>
      </c>
      <c r="AM325" s="2">
        <v>18567.649451388199</v>
      </c>
      <c r="AN325" s="2">
        <v>18937.595773666701</v>
      </c>
      <c r="AO325" s="2">
        <v>19308.768943220301</v>
      </c>
      <c r="AP325" s="2">
        <v>19681.0245171879</v>
      </c>
      <c r="AQ325" s="2">
        <v>20054.288307656599</v>
      </c>
      <c r="AR325" s="2"/>
      <c r="AS325" s="2"/>
      <c r="AT325" s="2"/>
      <c r="AU325" s="2"/>
      <c r="AV325" s="2"/>
      <c r="AW325" s="2"/>
      <c r="AX325" s="2"/>
      <c r="AY325" s="2"/>
      <c r="AZ325" s="2"/>
      <c r="BA325" s="2"/>
      <c r="BB325" s="2"/>
      <c r="BC325" s="2"/>
      <c r="BD325" s="2"/>
      <c r="BE325" s="2"/>
      <c r="BF325" s="2"/>
      <c r="BG325" s="2"/>
      <c r="BH325" s="2"/>
    </row>
    <row r="326" spans="1:60">
      <c r="A326" t="s">
        <v>197</v>
      </c>
      <c r="B326" t="s">
        <v>511</v>
      </c>
      <c r="C326" s="2">
        <v>6058</v>
      </c>
      <c r="D326" s="2">
        <v>6141</v>
      </c>
      <c r="E326" s="2">
        <v>6188</v>
      </c>
      <c r="F326" s="2">
        <v>6205</v>
      </c>
      <c r="G326" s="2">
        <v>6293</v>
      </c>
      <c r="H326" s="2">
        <v>6403</v>
      </c>
      <c r="I326" s="2">
        <v>6448</v>
      </c>
      <c r="J326" s="2">
        <v>6542</v>
      </c>
      <c r="K326" s="2">
        <v>6692</v>
      </c>
      <c r="L326" s="2">
        <v>6784</v>
      </c>
      <c r="M326" s="2">
        <v>6811</v>
      </c>
      <c r="N326" s="2">
        <v>6840</v>
      </c>
      <c r="O326" s="2">
        <v>6883</v>
      </c>
      <c r="P326" s="2">
        <v>6923</v>
      </c>
      <c r="Q326" s="2">
        <v>6963</v>
      </c>
      <c r="R326" s="2">
        <v>7006</v>
      </c>
      <c r="S326" s="2">
        <v>7025</v>
      </c>
      <c r="T326" s="2">
        <v>7043</v>
      </c>
      <c r="U326" s="2">
        <v>7073</v>
      </c>
      <c r="V326" s="2">
        <v>7102</v>
      </c>
      <c r="W326" s="2">
        <v>7090.5043092236401</v>
      </c>
      <c r="X326" s="2">
        <v>7088.0368230619597</v>
      </c>
      <c r="Y326" s="2">
        <v>7088.7743992297501</v>
      </c>
      <c r="Z326" s="2">
        <v>7088.5742628792405</v>
      </c>
      <c r="AA326" s="2">
        <v>7086.3929235496498</v>
      </c>
      <c r="AB326" s="2">
        <v>7079.42450472974</v>
      </c>
      <c r="AC326" s="2">
        <v>7067.9597106978999</v>
      </c>
      <c r="AD326" s="2">
        <v>7051.8598392489203</v>
      </c>
      <c r="AE326" s="2">
        <v>7031.1495621158301</v>
      </c>
      <c r="AF326" s="2">
        <v>7008.9172963394903</v>
      </c>
      <c r="AG326" s="2">
        <v>6985.2710497344196</v>
      </c>
      <c r="AH326" s="2">
        <v>6960.1624308075498</v>
      </c>
      <c r="AI326" s="2">
        <v>6933.8251301033597</v>
      </c>
      <c r="AJ326" s="2">
        <v>6906.3500758378996</v>
      </c>
      <c r="AK326" s="2">
        <v>6877.9160601788399</v>
      </c>
      <c r="AL326" s="2">
        <v>6848.72106053684</v>
      </c>
      <c r="AM326" s="2">
        <v>6818.7782026068398</v>
      </c>
      <c r="AN326" s="2">
        <v>6788.1964497202898</v>
      </c>
      <c r="AO326" s="2">
        <v>6757.0604502486804</v>
      </c>
      <c r="AP326" s="2">
        <v>6725.4559051142096</v>
      </c>
      <c r="AQ326" s="2">
        <v>6693.4283490473899</v>
      </c>
      <c r="AR326" s="2"/>
      <c r="AS326" s="2"/>
      <c r="AT326" s="2"/>
      <c r="AU326" s="2"/>
      <c r="AV326" s="2"/>
      <c r="AW326" s="2"/>
      <c r="AX326" s="2"/>
      <c r="AY326" s="2"/>
      <c r="AZ326" s="2"/>
      <c r="BA326" s="2"/>
      <c r="BB326" s="2"/>
      <c r="BC326" s="2"/>
      <c r="BD326" s="2"/>
      <c r="BE326" s="2"/>
      <c r="BF326" s="2"/>
      <c r="BG326" s="2"/>
      <c r="BH326" s="2"/>
    </row>
    <row r="327" spans="1:60">
      <c r="A327" t="s">
        <v>197</v>
      </c>
      <c r="B327" t="s">
        <v>512</v>
      </c>
      <c r="C327" s="2">
        <v>8429</v>
      </c>
      <c r="D327" s="2">
        <v>8504</v>
      </c>
      <c r="E327" s="2">
        <v>8549</v>
      </c>
      <c r="F327" s="2">
        <v>8658</v>
      </c>
      <c r="G327" s="2">
        <v>8741</v>
      </c>
      <c r="H327" s="2">
        <v>8798</v>
      </c>
      <c r="I327" s="2">
        <v>8826</v>
      </c>
      <c r="J327" s="2">
        <v>8883</v>
      </c>
      <c r="K327" s="2">
        <v>8993</v>
      </c>
      <c r="L327" s="2">
        <v>9090</v>
      </c>
      <c r="M327" s="2">
        <v>9073</v>
      </c>
      <c r="N327" s="2">
        <v>9039</v>
      </c>
      <c r="O327" s="2">
        <v>9014</v>
      </c>
      <c r="P327" s="2">
        <v>8996</v>
      </c>
      <c r="Q327" s="2">
        <v>8971</v>
      </c>
      <c r="R327" s="2">
        <v>8952</v>
      </c>
      <c r="S327" s="2">
        <v>8928</v>
      </c>
      <c r="T327" s="2">
        <v>8914</v>
      </c>
      <c r="U327" s="2">
        <v>8893</v>
      </c>
      <c r="V327" s="2">
        <v>8879</v>
      </c>
      <c r="W327" s="2">
        <v>8830.3129166265699</v>
      </c>
      <c r="X327" s="2">
        <v>8792.7117082780005</v>
      </c>
      <c r="Y327" s="2">
        <v>8761.3370978617695</v>
      </c>
      <c r="Z327" s="2">
        <v>8731.4974184286602</v>
      </c>
      <c r="AA327" s="2">
        <v>8701.7630155863208</v>
      </c>
      <c r="AB327" s="2">
        <v>8668.2683854939696</v>
      </c>
      <c r="AC327" s="2">
        <v>8630.2065087749506</v>
      </c>
      <c r="AD327" s="2">
        <v>8587.3277563456995</v>
      </c>
      <c r="AE327" s="2">
        <v>8539.6795480160399</v>
      </c>
      <c r="AF327" s="2">
        <v>8489.3777598711204</v>
      </c>
      <c r="AG327" s="2">
        <v>8436.4389641443104</v>
      </c>
      <c r="AH327" s="2">
        <v>8380.5154245725607</v>
      </c>
      <c r="AI327" s="2">
        <v>8321.7334854225592</v>
      </c>
      <c r="AJ327" s="2">
        <v>8260.2502834190891</v>
      </c>
      <c r="AK327" s="2">
        <v>8196.1741347433908</v>
      </c>
      <c r="AL327" s="2">
        <v>8129.67758197287</v>
      </c>
      <c r="AM327" s="2">
        <v>8060.8437983071099</v>
      </c>
      <c r="AN327" s="2">
        <v>7989.88327809578</v>
      </c>
      <c r="AO327" s="2">
        <v>7917.0297938935</v>
      </c>
      <c r="AP327" s="2">
        <v>7842.4916836602997</v>
      </c>
      <c r="AQ327" s="2">
        <v>7766.4796267061602</v>
      </c>
      <c r="AR327" s="2"/>
      <c r="AS327" s="2"/>
      <c r="AT327" s="2"/>
      <c r="AU327" s="2"/>
      <c r="AV327" s="2"/>
      <c r="AW327" s="2"/>
      <c r="AX327" s="2"/>
      <c r="AY327" s="2"/>
      <c r="AZ327" s="2"/>
      <c r="BA327" s="2"/>
      <c r="BB327" s="2"/>
      <c r="BC327" s="2"/>
      <c r="BD327" s="2"/>
      <c r="BE327" s="2"/>
      <c r="BF327" s="2"/>
      <c r="BG327" s="2"/>
      <c r="BH327" s="2"/>
    </row>
    <row r="328" spans="1:60">
      <c r="A328" t="s">
        <v>197</v>
      </c>
      <c r="B328" t="s">
        <v>513</v>
      </c>
      <c r="C328" s="2">
        <v>7928</v>
      </c>
      <c r="D328" s="2">
        <v>7971</v>
      </c>
      <c r="E328" s="2">
        <v>8061</v>
      </c>
      <c r="F328" s="2">
        <v>8151</v>
      </c>
      <c r="G328" s="2">
        <v>8159</v>
      </c>
      <c r="H328" s="2">
        <v>8178</v>
      </c>
      <c r="I328" s="2">
        <v>8231</v>
      </c>
      <c r="J328" s="2">
        <v>8236</v>
      </c>
      <c r="K328" s="2">
        <v>8275</v>
      </c>
      <c r="L328" s="2">
        <v>8349</v>
      </c>
      <c r="M328" s="2">
        <v>8353</v>
      </c>
      <c r="N328" s="2">
        <v>8395</v>
      </c>
      <c r="O328" s="2">
        <v>8448</v>
      </c>
      <c r="P328" s="2">
        <v>8500</v>
      </c>
      <c r="Q328" s="2">
        <v>8540</v>
      </c>
      <c r="R328" s="2">
        <v>8593</v>
      </c>
      <c r="S328" s="2">
        <v>8635</v>
      </c>
      <c r="T328" s="2">
        <v>8663</v>
      </c>
      <c r="U328" s="2">
        <v>8696</v>
      </c>
      <c r="V328" s="2">
        <v>8796</v>
      </c>
      <c r="W328" s="2">
        <v>8820.7134815257905</v>
      </c>
      <c r="X328" s="2">
        <v>8854.2864253521493</v>
      </c>
      <c r="Y328" s="2">
        <v>8895.0224541034804</v>
      </c>
      <c r="Z328" s="2">
        <v>8938.4607938136305</v>
      </c>
      <c r="AA328" s="2">
        <v>8983.5957599571193</v>
      </c>
      <c r="AB328" s="2">
        <v>9025.7658382390691</v>
      </c>
      <c r="AC328" s="2">
        <v>9064.8501403522496</v>
      </c>
      <c r="AD328" s="2">
        <v>9100.8424649960198</v>
      </c>
      <c r="AE328" s="2">
        <v>9133.9108825519506</v>
      </c>
      <c r="AF328" s="2">
        <v>9166.02716479638</v>
      </c>
      <c r="AG328" s="2">
        <v>9197.4449156987193</v>
      </c>
      <c r="AH328" s="2">
        <v>9227.8753045170597</v>
      </c>
      <c r="AI328" s="2">
        <v>9257.6272144590603</v>
      </c>
      <c r="AJ328" s="2">
        <v>9286.9825231663799</v>
      </c>
      <c r="AK328" s="2">
        <v>9315.9411232772909</v>
      </c>
      <c r="AL328" s="2">
        <v>9344.5492393396398</v>
      </c>
      <c r="AM328" s="2">
        <v>9372.7454924077992</v>
      </c>
      <c r="AN328" s="2">
        <v>9400.5840773007203</v>
      </c>
      <c r="AO328" s="2">
        <v>9428.1070844231308</v>
      </c>
      <c r="AP328" s="2">
        <v>9455.2876311001</v>
      </c>
      <c r="AQ328" s="2">
        <v>9482.1048143127391</v>
      </c>
      <c r="AR328" s="2"/>
      <c r="AS328" s="2"/>
      <c r="AT328" s="2"/>
      <c r="AU328" s="2"/>
      <c r="AV328" s="2"/>
      <c r="AW328" s="2"/>
      <c r="AX328" s="2"/>
      <c r="AY328" s="2"/>
      <c r="AZ328" s="2"/>
      <c r="BA328" s="2"/>
      <c r="BB328" s="2"/>
      <c r="BC328" s="2"/>
      <c r="BD328" s="2"/>
      <c r="BE328" s="2"/>
      <c r="BF328" s="2"/>
      <c r="BG328" s="2"/>
      <c r="BH328" s="2"/>
    </row>
    <row r="329" spans="1:60">
      <c r="A329" t="s">
        <v>197</v>
      </c>
      <c r="B329" t="s">
        <v>514</v>
      </c>
      <c r="C329" s="2">
        <v>5539</v>
      </c>
      <c r="D329" s="2">
        <v>5597</v>
      </c>
      <c r="E329" s="2">
        <v>5625</v>
      </c>
      <c r="F329" s="2">
        <v>5613</v>
      </c>
      <c r="G329" s="2">
        <v>5658</v>
      </c>
      <c r="H329" s="2">
        <v>5713</v>
      </c>
      <c r="I329" s="2">
        <v>5804</v>
      </c>
      <c r="J329" s="2">
        <v>5851</v>
      </c>
      <c r="K329" s="2">
        <v>5878</v>
      </c>
      <c r="L329" s="2">
        <v>5897</v>
      </c>
      <c r="M329" s="2">
        <v>5894</v>
      </c>
      <c r="N329" s="2">
        <v>5914</v>
      </c>
      <c r="O329" s="2">
        <v>5931</v>
      </c>
      <c r="P329" s="2">
        <v>5958</v>
      </c>
      <c r="Q329" s="2">
        <v>5981</v>
      </c>
      <c r="R329" s="2">
        <v>6007</v>
      </c>
      <c r="S329" s="2">
        <v>6019</v>
      </c>
      <c r="T329" s="2">
        <v>6030</v>
      </c>
      <c r="U329" s="2">
        <v>6051</v>
      </c>
      <c r="V329" s="2">
        <v>6176</v>
      </c>
      <c r="W329" s="2">
        <v>6199.8612412309503</v>
      </c>
      <c r="X329" s="2">
        <v>6229.7743105264499</v>
      </c>
      <c r="Y329" s="2">
        <v>6265.0131801097996</v>
      </c>
      <c r="Z329" s="2">
        <v>6302.1847428368201</v>
      </c>
      <c r="AA329" s="2">
        <v>6341.2707782253501</v>
      </c>
      <c r="AB329" s="2">
        <v>6377.2450884365799</v>
      </c>
      <c r="AC329" s="2">
        <v>6409.96412928059</v>
      </c>
      <c r="AD329" s="2">
        <v>6439.3584551888498</v>
      </c>
      <c r="AE329" s="2">
        <v>6465.4460768936196</v>
      </c>
      <c r="AF329" s="2">
        <v>6490.8030024805103</v>
      </c>
      <c r="AG329" s="2">
        <v>6515.5022118760799</v>
      </c>
      <c r="AH329" s="2">
        <v>6539.2504056755697</v>
      </c>
      <c r="AI329" s="2">
        <v>6562.0917782644101</v>
      </c>
      <c r="AJ329" s="2">
        <v>6584.0405662199701</v>
      </c>
      <c r="AK329" s="2">
        <v>6605.1381816519397</v>
      </c>
      <c r="AL329" s="2">
        <v>6625.4297315707599</v>
      </c>
      <c r="AM329" s="2">
        <v>6644.8674431740101</v>
      </c>
      <c r="AN329" s="2">
        <v>6663.47827558877</v>
      </c>
      <c r="AO329" s="2">
        <v>6681.2819714714997</v>
      </c>
      <c r="AP329" s="2">
        <v>6698.3058056980299</v>
      </c>
      <c r="AQ329" s="2">
        <v>6714.5538401368203</v>
      </c>
      <c r="AR329" s="2"/>
      <c r="AS329" s="2"/>
      <c r="AT329" s="2"/>
      <c r="AU329" s="2"/>
      <c r="AV329" s="2"/>
      <c r="AW329" s="2"/>
      <c r="AX329" s="2"/>
      <c r="AY329" s="2"/>
      <c r="AZ329" s="2"/>
      <c r="BA329" s="2"/>
      <c r="BB329" s="2"/>
      <c r="BC329" s="2"/>
      <c r="BD329" s="2"/>
      <c r="BE329" s="2"/>
      <c r="BF329" s="2"/>
      <c r="BG329" s="2"/>
      <c r="BH329" s="2"/>
    </row>
    <row r="330" spans="1:60">
      <c r="A330" t="s">
        <v>197</v>
      </c>
      <c r="B330" t="s">
        <v>515</v>
      </c>
      <c r="C330" s="2">
        <v>16335</v>
      </c>
      <c r="D330" s="2">
        <v>16479</v>
      </c>
      <c r="E330" s="2">
        <v>16572</v>
      </c>
      <c r="F330" s="2">
        <v>16580</v>
      </c>
      <c r="G330" s="2">
        <v>16605</v>
      </c>
      <c r="H330" s="2">
        <v>16666</v>
      </c>
      <c r="I330" s="2">
        <v>16811</v>
      </c>
      <c r="J330" s="2">
        <v>17032</v>
      </c>
      <c r="K330" s="2">
        <v>17414</v>
      </c>
      <c r="L330" s="2">
        <v>17607</v>
      </c>
      <c r="M330" s="2">
        <v>17903</v>
      </c>
      <c r="N330" s="2">
        <v>18002</v>
      </c>
      <c r="O330" s="2">
        <v>18106</v>
      </c>
      <c r="P330" s="2">
        <v>18164</v>
      </c>
      <c r="Q330" s="2">
        <v>18195</v>
      </c>
      <c r="R330" s="2">
        <v>18223</v>
      </c>
      <c r="S330" s="2">
        <v>18233</v>
      </c>
      <c r="T330" s="2">
        <v>18283</v>
      </c>
      <c r="U330" s="2">
        <v>18298</v>
      </c>
      <c r="V330" s="2">
        <v>18236</v>
      </c>
      <c r="W330" s="2">
        <v>18230.1104451828</v>
      </c>
      <c r="X330" s="2">
        <v>18225.283904259999</v>
      </c>
      <c r="Y330" s="2">
        <v>18231.582845205401</v>
      </c>
      <c r="Z330" s="2">
        <v>18242.9673077507</v>
      </c>
      <c r="AA330" s="2">
        <v>18257.050130110601</v>
      </c>
      <c r="AB330" s="2">
        <v>18264.997401723798</v>
      </c>
      <c r="AC330" s="2">
        <v>18265.9554960532</v>
      </c>
      <c r="AD330" s="2">
        <v>18259.612718470999</v>
      </c>
      <c r="AE330" s="2">
        <v>18246.135206405299</v>
      </c>
      <c r="AF330" s="2">
        <v>18229.278608092001</v>
      </c>
      <c r="AG330" s="2">
        <v>18209.345175911301</v>
      </c>
      <c r="AH330" s="2">
        <v>18185.871895735101</v>
      </c>
      <c r="AI330" s="2">
        <v>18159.370813790101</v>
      </c>
      <c r="AJ330" s="2">
        <v>18129.878560864901</v>
      </c>
      <c r="AK330" s="2">
        <v>18097.396327404698</v>
      </c>
      <c r="AL330" s="2">
        <v>18061.943170945498</v>
      </c>
      <c r="AM330" s="2">
        <v>18023.365632111902</v>
      </c>
      <c r="AN330" s="2">
        <v>17981.670425672201</v>
      </c>
      <c r="AO330" s="2">
        <v>17936.872707498402</v>
      </c>
      <c r="AP330" s="2">
        <v>17889.023618773601</v>
      </c>
      <c r="AQ330" s="2">
        <v>17838.184297953601</v>
      </c>
      <c r="AR330" s="2"/>
      <c r="AS330" s="2"/>
      <c r="AT330" s="2"/>
      <c r="AU330" s="2"/>
      <c r="AV330" s="2"/>
      <c r="AW330" s="2"/>
      <c r="AX330" s="2"/>
      <c r="AY330" s="2"/>
      <c r="AZ330" s="2"/>
      <c r="BA330" s="2"/>
      <c r="BB330" s="2"/>
      <c r="BC330" s="2"/>
      <c r="BD330" s="2"/>
      <c r="BE330" s="2"/>
      <c r="BF330" s="2"/>
      <c r="BG330" s="2"/>
      <c r="BH330" s="2"/>
    </row>
    <row r="331" spans="1:60">
      <c r="A331" t="s">
        <v>197</v>
      </c>
      <c r="B331" t="s">
        <v>516</v>
      </c>
      <c r="C331" s="2">
        <v>5639</v>
      </c>
      <c r="D331" s="2">
        <v>5640</v>
      </c>
      <c r="E331" s="2">
        <v>5644</v>
      </c>
      <c r="F331" s="2">
        <v>5631</v>
      </c>
      <c r="G331" s="2">
        <v>5622</v>
      </c>
      <c r="H331" s="2">
        <v>5626</v>
      </c>
      <c r="I331" s="2">
        <v>5671</v>
      </c>
      <c r="J331" s="2">
        <v>5723</v>
      </c>
      <c r="K331" s="2">
        <v>5769</v>
      </c>
      <c r="L331" s="2">
        <v>5842</v>
      </c>
      <c r="M331" s="2">
        <v>5858</v>
      </c>
      <c r="N331" s="2">
        <v>5834</v>
      </c>
      <c r="O331" s="2">
        <v>5833</v>
      </c>
      <c r="P331" s="2">
        <v>5833</v>
      </c>
      <c r="Q331" s="2">
        <v>5795</v>
      </c>
      <c r="R331" s="2">
        <v>5745</v>
      </c>
      <c r="S331" s="2">
        <v>5731</v>
      </c>
      <c r="T331" s="2">
        <v>5724</v>
      </c>
      <c r="U331" s="2">
        <v>5688</v>
      </c>
      <c r="V331" s="2">
        <v>5652</v>
      </c>
      <c r="W331" s="2">
        <v>5640.0701990702901</v>
      </c>
      <c r="X331" s="2">
        <v>5629.2834482612097</v>
      </c>
      <c r="Y331" s="2">
        <v>5622.33684387227</v>
      </c>
      <c r="Z331" s="2">
        <v>5617.3529924334298</v>
      </c>
      <c r="AA331" s="2">
        <v>5613.7445824123197</v>
      </c>
      <c r="AB331" s="2">
        <v>5608.4991171228203</v>
      </c>
      <c r="AC331" s="2">
        <v>5601.4259354226997</v>
      </c>
      <c r="AD331" s="2">
        <v>5592.4924258779301</v>
      </c>
      <c r="AE331" s="2">
        <v>5581.8562297366898</v>
      </c>
      <c r="AF331" s="2">
        <v>5571.0419843591699</v>
      </c>
      <c r="AG331" s="2">
        <v>5560.2160714015299</v>
      </c>
      <c r="AH331" s="2">
        <v>5549.2292382075702</v>
      </c>
      <c r="AI331" s="2">
        <v>5538.2103222536898</v>
      </c>
      <c r="AJ331" s="2">
        <v>5527.1978607938299</v>
      </c>
      <c r="AK331" s="2">
        <v>5516.2146694883304</v>
      </c>
      <c r="AL331" s="2">
        <v>5505.2730819920498</v>
      </c>
      <c r="AM331" s="2">
        <v>5494.3279472108698</v>
      </c>
      <c r="AN331" s="2">
        <v>5483.3944315115696</v>
      </c>
      <c r="AO331" s="2">
        <v>5472.4763159449303</v>
      </c>
      <c r="AP331" s="2">
        <v>5461.5715348981803</v>
      </c>
      <c r="AQ331" s="2">
        <v>5450.6686748509201</v>
      </c>
      <c r="AR331" s="2"/>
      <c r="AS331" s="2"/>
      <c r="AT331" s="2"/>
      <c r="AU331" s="2"/>
      <c r="AV331" s="2"/>
      <c r="AW331" s="2"/>
      <c r="AX331" s="2"/>
      <c r="AY331" s="2"/>
      <c r="AZ331" s="2"/>
      <c r="BA331" s="2"/>
      <c r="BB331" s="2"/>
      <c r="BC331" s="2"/>
      <c r="BD331" s="2"/>
      <c r="BE331" s="2"/>
      <c r="BF331" s="2"/>
      <c r="BG331" s="2"/>
      <c r="BH331" s="2"/>
    </row>
    <row r="332" spans="1:60">
      <c r="A332" t="s">
        <v>197</v>
      </c>
      <c r="B332" t="s">
        <v>517</v>
      </c>
      <c r="C332" s="2">
        <v>8815</v>
      </c>
      <c r="D332" s="2">
        <v>8747</v>
      </c>
      <c r="E332" s="2">
        <v>8688</v>
      </c>
      <c r="F332" s="2">
        <v>8651</v>
      </c>
      <c r="G332" s="2">
        <v>8632</v>
      </c>
      <c r="H332" s="2">
        <v>8632</v>
      </c>
      <c r="I332" s="2">
        <v>8629</v>
      </c>
      <c r="J332" s="2">
        <v>8626</v>
      </c>
      <c r="K332" s="2">
        <v>8633</v>
      </c>
      <c r="L332" s="2">
        <v>8624</v>
      </c>
      <c r="M332" s="2">
        <v>8646</v>
      </c>
      <c r="N332" s="2">
        <v>8621</v>
      </c>
      <c r="O332" s="2">
        <v>8610</v>
      </c>
      <c r="P332" s="2">
        <v>8596</v>
      </c>
      <c r="Q332" s="2">
        <v>8568</v>
      </c>
      <c r="R332" s="2">
        <v>8543</v>
      </c>
      <c r="S332" s="2">
        <v>8507</v>
      </c>
      <c r="T332" s="2">
        <v>8484</v>
      </c>
      <c r="U332" s="2">
        <v>8488</v>
      </c>
      <c r="V332" s="2">
        <v>8416</v>
      </c>
      <c r="W332" s="2">
        <v>8372.7762132042208</v>
      </c>
      <c r="X332" s="2">
        <v>8329.7940013101706</v>
      </c>
      <c r="Y332" s="2">
        <v>8298.2292723358296</v>
      </c>
      <c r="Z332" s="2">
        <v>8276.0439158691006</v>
      </c>
      <c r="AA332" s="2">
        <v>8264.2539423094004</v>
      </c>
      <c r="AB332" s="2">
        <v>8250.3379454586902</v>
      </c>
      <c r="AC332" s="2">
        <v>8234.2764681619701</v>
      </c>
      <c r="AD332" s="2">
        <v>8216.1577986847897</v>
      </c>
      <c r="AE332" s="2">
        <v>8196.3451971701907</v>
      </c>
      <c r="AF332" s="2">
        <v>8176.7201992768696</v>
      </c>
      <c r="AG332" s="2">
        <v>8157.5150460802797</v>
      </c>
      <c r="AH332" s="2">
        <v>8138.0672190381201</v>
      </c>
      <c r="AI332" s="2">
        <v>8118.6493516124901</v>
      </c>
      <c r="AJ332" s="2">
        <v>8099.2207133400498</v>
      </c>
      <c r="AK332" s="2">
        <v>8079.7802067611601</v>
      </c>
      <c r="AL332" s="2">
        <v>8060.3498684177603</v>
      </c>
      <c r="AM332" s="2">
        <v>8040.8411893971697</v>
      </c>
      <c r="AN332" s="2">
        <v>8021.2346036085901</v>
      </c>
      <c r="AO332" s="2">
        <v>8001.49949090877</v>
      </c>
      <c r="AP332" s="2">
        <v>7981.62605563738</v>
      </c>
      <c r="AQ332" s="2">
        <v>7961.6084531250899</v>
      </c>
      <c r="AR332" s="2"/>
      <c r="AS332" s="2"/>
      <c r="AT332" s="2"/>
      <c r="AU332" s="2"/>
      <c r="AV332" s="2"/>
      <c r="AW332" s="2"/>
      <c r="AX332" s="2"/>
      <c r="AY332" s="2"/>
      <c r="AZ332" s="2"/>
      <c r="BA332" s="2"/>
      <c r="BB332" s="2"/>
      <c r="BC332" s="2"/>
      <c r="BD332" s="2"/>
      <c r="BE332" s="2"/>
      <c r="BF332" s="2"/>
      <c r="BG332" s="2"/>
      <c r="BH332" s="2"/>
    </row>
    <row r="333" spans="1:60">
      <c r="A333" t="s">
        <v>197</v>
      </c>
      <c r="B333" t="s">
        <v>518</v>
      </c>
      <c r="C333" s="2">
        <v>13786</v>
      </c>
      <c r="D333" s="2">
        <v>13667</v>
      </c>
      <c r="E333" s="2">
        <v>13592</v>
      </c>
      <c r="F333" s="2">
        <v>13514</v>
      </c>
      <c r="G333" s="2">
        <v>13343</v>
      </c>
      <c r="H333" s="2">
        <v>13290</v>
      </c>
      <c r="I333" s="2">
        <v>13401</v>
      </c>
      <c r="J333" s="2">
        <v>13453</v>
      </c>
      <c r="K333" s="2">
        <v>13458</v>
      </c>
      <c r="L333" s="2">
        <v>13516</v>
      </c>
      <c r="M333" s="2">
        <v>13497</v>
      </c>
      <c r="N333" s="2">
        <v>13635</v>
      </c>
      <c r="O333" s="2">
        <v>13834</v>
      </c>
      <c r="P333" s="2">
        <v>13983</v>
      </c>
      <c r="Q333" s="2">
        <v>14181</v>
      </c>
      <c r="R333" s="2">
        <v>14369</v>
      </c>
      <c r="S333" s="2">
        <v>14524</v>
      </c>
      <c r="T333" s="2">
        <v>14637</v>
      </c>
      <c r="U333" s="2">
        <v>14738</v>
      </c>
      <c r="V333" s="2">
        <v>14803</v>
      </c>
      <c r="W333" s="2">
        <v>14849.3324129218</v>
      </c>
      <c r="X333" s="2">
        <v>14903.511858805299</v>
      </c>
      <c r="Y333" s="2">
        <v>14986.9904400833</v>
      </c>
      <c r="Z333" s="2">
        <v>15095.4488366313</v>
      </c>
      <c r="AA333" s="2">
        <v>15229.6031776658</v>
      </c>
      <c r="AB333" s="2">
        <v>15366.2674811704</v>
      </c>
      <c r="AC333" s="2">
        <v>15504.7132308855</v>
      </c>
      <c r="AD333" s="2">
        <v>15644.821424190301</v>
      </c>
      <c r="AE333" s="2">
        <v>15787.096004700599</v>
      </c>
      <c r="AF333" s="2">
        <v>15932.828688874401</v>
      </c>
      <c r="AG333" s="2">
        <v>16082.3295972206</v>
      </c>
      <c r="AH333" s="2">
        <v>16234.502170789799</v>
      </c>
      <c r="AI333" s="2">
        <v>16389.7665899854</v>
      </c>
      <c r="AJ333" s="2">
        <v>16548.081065298898</v>
      </c>
      <c r="AK333" s="2">
        <v>16709.2506881224</v>
      </c>
      <c r="AL333" s="2">
        <v>16873.161532023099</v>
      </c>
      <c r="AM333" s="2">
        <v>17039.5383065151</v>
      </c>
      <c r="AN333" s="2">
        <v>17208.2407220594</v>
      </c>
      <c r="AO333" s="2">
        <v>17378.977367035801</v>
      </c>
      <c r="AP333" s="2">
        <v>17551.533587025799</v>
      </c>
      <c r="AQ333" s="2">
        <v>17725.634944943798</v>
      </c>
      <c r="AR333" s="2"/>
      <c r="AS333" s="2"/>
      <c r="AT333" s="2"/>
      <c r="AU333" s="2"/>
      <c r="AV333" s="2"/>
      <c r="AW333" s="2"/>
      <c r="AX333" s="2"/>
      <c r="AY333" s="2"/>
      <c r="AZ333" s="2"/>
      <c r="BA333" s="2"/>
      <c r="BB333" s="2"/>
      <c r="BC333" s="2"/>
      <c r="BD333" s="2"/>
      <c r="BE333" s="2"/>
      <c r="BF333" s="2"/>
      <c r="BG333" s="2"/>
      <c r="BH333" s="2"/>
    </row>
    <row r="334" spans="1:60">
      <c r="A334" t="s">
        <v>197</v>
      </c>
      <c r="B334" t="s">
        <v>519</v>
      </c>
      <c r="C334" s="2">
        <v>8112</v>
      </c>
      <c r="D334" s="2">
        <v>8087</v>
      </c>
      <c r="E334" s="2">
        <v>8037</v>
      </c>
      <c r="F334" s="2">
        <v>8016</v>
      </c>
      <c r="G334" s="2">
        <v>7976</v>
      </c>
      <c r="H334" s="2">
        <v>7991</v>
      </c>
      <c r="I334" s="2">
        <v>8027</v>
      </c>
      <c r="J334" s="2">
        <v>8135</v>
      </c>
      <c r="K334" s="2">
        <v>8367</v>
      </c>
      <c r="L334" s="2">
        <v>8487</v>
      </c>
      <c r="M334" s="2">
        <v>8570</v>
      </c>
      <c r="N334" s="2">
        <v>8654</v>
      </c>
      <c r="O334" s="2">
        <v>8740</v>
      </c>
      <c r="P334" s="2">
        <v>8807</v>
      </c>
      <c r="Q334" s="2">
        <v>8888</v>
      </c>
      <c r="R334" s="2">
        <v>8965</v>
      </c>
      <c r="S334" s="2">
        <v>9055</v>
      </c>
      <c r="T334" s="2">
        <v>9115</v>
      </c>
      <c r="U334" s="2">
        <v>9229</v>
      </c>
      <c r="V334" s="2">
        <v>9353</v>
      </c>
      <c r="W334" s="2">
        <v>9407.4731495407996</v>
      </c>
      <c r="X334" s="2">
        <v>9472.1186015803905</v>
      </c>
      <c r="Y334" s="2">
        <v>9551.8462393978007</v>
      </c>
      <c r="Z334" s="2">
        <v>9644.3867956161994</v>
      </c>
      <c r="AA334" s="2">
        <v>9750.0679064749002</v>
      </c>
      <c r="AB334" s="2">
        <v>9859.46698152932</v>
      </c>
      <c r="AC334" s="2">
        <v>9972.0109221401708</v>
      </c>
      <c r="AD334" s="2">
        <v>10087.487158375599</v>
      </c>
      <c r="AE334" s="2">
        <v>10205.955708814399</v>
      </c>
      <c r="AF334" s="2">
        <v>10323.852911468901</v>
      </c>
      <c r="AG334" s="2">
        <v>10441.168031081699</v>
      </c>
      <c r="AH334" s="2">
        <v>10557.2387289621</v>
      </c>
      <c r="AI334" s="2">
        <v>10672.1312521728</v>
      </c>
      <c r="AJ334" s="2">
        <v>10785.8090573725</v>
      </c>
      <c r="AK334" s="2">
        <v>10898.285025992</v>
      </c>
      <c r="AL334" s="2">
        <v>11009.5020604603</v>
      </c>
      <c r="AM334" s="2">
        <v>11119.2514160471</v>
      </c>
      <c r="AN334" s="2">
        <v>11227.5486759141</v>
      </c>
      <c r="AO334" s="2">
        <v>11334.3564719612</v>
      </c>
      <c r="AP334" s="2">
        <v>11439.681674044199</v>
      </c>
      <c r="AQ334" s="2">
        <v>11543.499510957199</v>
      </c>
      <c r="AR334" s="2"/>
      <c r="AS334" s="2"/>
      <c r="AT334" s="2"/>
      <c r="AU334" s="2"/>
      <c r="AV334" s="2"/>
      <c r="AW334" s="2"/>
      <c r="AX334" s="2"/>
      <c r="AY334" s="2"/>
      <c r="AZ334" s="2"/>
      <c r="BA334" s="2"/>
      <c r="BB334" s="2"/>
      <c r="BC334" s="2"/>
      <c r="BD334" s="2"/>
      <c r="BE334" s="2"/>
      <c r="BF334" s="2"/>
      <c r="BG334" s="2"/>
      <c r="BH334" s="2"/>
    </row>
    <row r="335" spans="1:60">
      <c r="A335" t="s">
        <v>197</v>
      </c>
      <c r="B335" t="s">
        <v>520</v>
      </c>
      <c r="C335" s="2">
        <v>6495</v>
      </c>
      <c r="D335" s="2">
        <v>6566</v>
      </c>
      <c r="E335" s="2">
        <v>6589</v>
      </c>
      <c r="F335" s="2">
        <v>6606</v>
      </c>
      <c r="G335" s="2">
        <v>6674</v>
      </c>
      <c r="H335" s="2">
        <v>6770</v>
      </c>
      <c r="I335" s="2">
        <v>6875</v>
      </c>
      <c r="J335" s="2">
        <v>6905</v>
      </c>
      <c r="K335" s="2">
        <v>7067</v>
      </c>
      <c r="L335" s="2">
        <v>7157</v>
      </c>
      <c r="M335" s="2">
        <v>7239</v>
      </c>
      <c r="N335" s="2">
        <v>7285</v>
      </c>
      <c r="O335" s="2">
        <v>7314</v>
      </c>
      <c r="P335" s="2">
        <v>7334</v>
      </c>
      <c r="Q335" s="2">
        <v>7334</v>
      </c>
      <c r="R335" s="2">
        <v>7355</v>
      </c>
      <c r="S335" s="2">
        <v>7362</v>
      </c>
      <c r="T335" s="2">
        <v>7344</v>
      </c>
      <c r="U335" s="2">
        <v>7381</v>
      </c>
      <c r="V335" s="2">
        <v>7384</v>
      </c>
      <c r="W335" s="2">
        <v>7391.91157841318</v>
      </c>
      <c r="X335" s="2">
        <v>7403.9470475562002</v>
      </c>
      <c r="Y335" s="2">
        <v>7423.62553391658</v>
      </c>
      <c r="Z335" s="2">
        <v>7448.1151056178496</v>
      </c>
      <c r="AA335" s="2">
        <v>7475.7806067495903</v>
      </c>
      <c r="AB335" s="2">
        <v>7502.9239541367797</v>
      </c>
      <c r="AC335" s="2">
        <v>7529.8138626193304</v>
      </c>
      <c r="AD335" s="2">
        <v>7556.2693932987304</v>
      </c>
      <c r="AE335" s="2">
        <v>7582.3441657616704</v>
      </c>
      <c r="AF335" s="2">
        <v>7608.9454681364105</v>
      </c>
      <c r="AG335" s="2">
        <v>7636.1457549200004</v>
      </c>
      <c r="AH335" s="2">
        <v>7663.7126538647299</v>
      </c>
      <c r="AI335" s="2">
        <v>7691.8356980844601</v>
      </c>
      <c r="AJ335" s="2">
        <v>7720.4541741597995</v>
      </c>
      <c r="AK335" s="2">
        <v>7749.5717241460497</v>
      </c>
      <c r="AL335" s="2">
        <v>7779.1342077571999</v>
      </c>
      <c r="AM335" s="2">
        <v>7809.0232246059504</v>
      </c>
      <c r="AN335" s="2">
        <v>7839.19803206292</v>
      </c>
      <c r="AO335" s="2">
        <v>7869.6285588308201</v>
      </c>
      <c r="AP335" s="2">
        <v>7900.2526846720702</v>
      </c>
      <c r="AQ335" s="2">
        <v>7931.0403310065403</v>
      </c>
      <c r="AR335" s="2"/>
      <c r="AS335" s="2"/>
      <c r="AT335" s="2"/>
      <c r="AU335" s="2"/>
      <c r="AV335" s="2"/>
      <c r="AW335" s="2"/>
      <c r="AX335" s="2"/>
      <c r="AY335" s="2"/>
      <c r="AZ335" s="2"/>
      <c r="BA335" s="2"/>
      <c r="BB335" s="2"/>
      <c r="BC335" s="2"/>
      <c r="BD335" s="2"/>
      <c r="BE335" s="2"/>
      <c r="BF335" s="2"/>
      <c r="BG335" s="2"/>
      <c r="BH335" s="2"/>
    </row>
    <row r="336" spans="1:60">
      <c r="A336" t="s">
        <v>197</v>
      </c>
      <c r="B336" t="s">
        <v>521</v>
      </c>
      <c r="C336" s="2">
        <v>9170</v>
      </c>
      <c r="D336" s="2">
        <v>9146</v>
      </c>
      <c r="E336" s="2">
        <v>9076</v>
      </c>
      <c r="F336" s="2">
        <v>9053</v>
      </c>
      <c r="G336" s="2">
        <v>8945</v>
      </c>
      <c r="H336" s="2">
        <v>8819</v>
      </c>
      <c r="I336" s="2">
        <v>8874</v>
      </c>
      <c r="J336" s="2">
        <v>8947</v>
      </c>
      <c r="K336" s="2">
        <v>9009</v>
      </c>
      <c r="L336" s="2">
        <v>9041</v>
      </c>
      <c r="M336" s="2">
        <v>9040</v>
      </c>
      <c r="N336" s="2">
        <v>8964</v>
      </c>
      <c r="O336" s="2">
        <v>8892</v>
      </c>
      <c r="P336" s="2">
        <v>8825</v>
      </c>
      <c r="Q336" s="2">
        <v>8762</v>
      </c>
      <c r="R336" s="2">
        <v>8722</v>
      </c>
      <c r="S336" s="2">
        <v>8680</v>
      </c>
      <c r="T336" s="2">
        <v>8671</v>
      </c>
      <c r="U336" s="2">
        <v>8689</v>
      </c>
      <c r="V336" s="2">
        <v>8852</v>
      </c>
      <c r="W336" s="2">
        <v>8902.6401836097393</v>
      </c>
      <c r="X336" s="2">
        <v>8956.3400244229306</v>
      </c>
      <c r="Y336" s="2">
        <v>9018.6569728609102</v>
      </c>
      <c r="Z336" s="2">
        <v>9085.7866422261395</v>
      </c>
      <c r="AA336" s="2">
        <v>9156.0894537684908</v>
      </c>
      <c r="AB336" s="2">
        <v>9224.1963569029194</v>
      </c>
      <c r="AC336" s="2">
        <v>9289.5473905338695</v>
      </c>
      <c r="AD336" s="2">
        <v>9351.9259652464207</v>
      </c>
      <c r="AE336" s="2">
        <v>9411.6696011527201</v>
      </c>
      <c r="AF336" s="2">
        <v>9470.7593076423691</v>
      </c>
      <c r="AG336" s="2">
        <v>9529.5612193834004</v>
      </c>
      <c r="AH336" s="2">
        <v>9587.8410332322001</v>
      </c>
      <c r="AI336" s="2">
        <v>9645.9614350254305</v>
      </c>
      <c r="AJ336" s="2">
        <v>9704.00069696014</v>
      </c>
      <c r="AK336" s="2">
        <v>9761.9586435971996</v>
      </c>
      <c r="AL336" s="2">
        <v>9819.8797444985994</v>
      </c>
      <c r="AM336" s="2">
        <v>9877.7103331887392</v>
      </c>
      <c r="AN336" s="2">
        <v>9935.5151835306406</v>
      </c>
      <c r="AO336" s="2">
        <v>9993.3449959197696</v>
      </c>
      <c r="AP336" s="2">
        <v>10051.2135104919</v>
      </c>
      <c r="AQ336" s="2">
        <v>10109.1330094515</v>
      </c>
      <c r="AR336" s="2"/>
      <c r="AS336" s="2"/>
      <c r="AT336" s="2"/>
      <c r="AU336" s="2"/>
      <c r="AV336" s="2"/>
      <c r="AW336" s="2"/>
      <c r="AX336" s="2"/>
      <c r="AY336" s="2"/>
      <c r="AZ336" s="2"/>
      <c r="BA336" s="2"/>
      <c r="BB336" s="2"/>
      <c r="BC336" s="2"/>
      <c r="BD336" s="2"/>
      <c r="BE336" s="2"/>
      <c r="BF336" s="2"/>
      <c r="BG336" s="2"/>
      <c r="BH336" s="2"/>
    </row>
    <row r="337" spans="1:60">
      <c r="A337" t="s">
        <v>197</v>
      </c>
      <c r="B337" t="s">
        <v>522</v>
      </c>
      <c r="C337" s="2">
        <v>2622</v>
      </c>
      <c r="D337" s="2">
        <v>2617</v>
      </c>
      <c r="E337" s="2">
        <v>2590</v>
      </c>
      <c r="F337" s="2">
        <v>2576</v>
      </c>
      <c r="G337" s="2">
        <v>2577</v>
      </c>
      <c r="H337" s="2">
        <v>2589</v>
      </c>
      <c r="I337" s="2">
        <v>2567</v>
      </c>
      <c r="J337" s="2">
        <v>2534</v>
      </c>
      <c r="K337" s="2">
        <v>2516</v>
      </c>
      <c r="L337" s="2">
        <v>2503</v>
      </c>
      <c r="M337" s="2">
        <v>2484</v>
      </c>
      <c r="N337" s="2">
        <v>2462</v>
      </c>
      <c r="O337" s="2">
        <v>2451</v>
      </c>
      <c r="P337" s="2">
        <v>2437</v>
      </c>
      <c r="Q337" s="2">
        <v>2428</v>
      </c>
      <c r="R337" s="2">
        <v>2420</v>
      </c>
      <c r="S337" s="2">
        <v>2414</v>
      </c>
      <c r="T337" s="2">
        <v>2412</v>
      </c>
      <c r="U337" s="2">
        <v>2423</v>
      </c>
      <c r="V337" s="2">
        <v>2421</v>
      </c>
      <c r="W337" s="2">
        <v>2435.1114131225099</v>
      </c>
      <c r="X337" s="2">
        <v>2451.21946426775</v>
      </c>
      <c r="Y337" s="2">
        <v>2468.9054536968501</v>
      </c>
      <c r="Z337" s="2">
        <v>2487.0539341294598</v>
      </c>
      <c r="AA337" s="2">
        <v>2505.3848449329798</v>
      </c>
      <c r="AB337" s="2">
        <v>2523.1653442435199</v>
      </c>
      <c r="AC337" s="2">
        <v>2540.23908861873</v>
      </c>
      <c r="AD337" s="2">
        <v>2556.58428527764</v>
      </c>
      <c r="AE337" s="2">
        <v>2572.2909179595199</v>
      </c>
      <c r="AF337" s="2">
        <v>2587.2853129773398</v>
      </c>
      <c r="AG337" s="2">
        <v>2601.5891300385501</v>
      </c>
      <c r="AH337" s="2">
        <v>2615.1095079938</v>
      </c>
      <c r="AI337" s="2">
        <v>2627.9097487182498</v>
      </c>
      <c r="AJ337" s="2">
        <v>2640.0120154391202</v>
      </c>
      <c r="AK337" s="2">
        <v>2651.3845664273099</v>
      </c>
      <c r="AL337" s="2">
        <v>2662.0149329825799</v>
      </c>
      <c r="AM337" s="2">
        <v>2671.8520893302898</v>
      </c>
      <c r="AN337" s="2">
        <v>2680.9104600472601</v>
      </c>
      <c r="AO337" s="2">
        <v>2689.23896978732</v>
      </c>
      <c r="AP337" s="2">
        <v>2696.8831333212202</v>
      </c>
      <c r="AQ337" s="2">
        <v>2703.8912988800298</v>
      </c>
      <c r="AR337" s="2"/>
      <c r="AS337" s="2"/>
      <c r="AT337" s="2"/>
      <c r="AU337" s="2"/>
      <c r="AV337" s="2"/>
      <c r="AW337" s="2"/>
      <c r="AX337" s="2"/>
      <c r="AY337" s="2"/>
      <c r="AZ337" s="2"/>
      <c r="BA337" s="2"/>
      <c r="BB337" s="2"/>
      <c r="BC337" s="2"/>
      <c r="BD337" s="2"/>
      <c r="BE337" s="2"/>
      <c r="BF337" s="2"/>
      <c r="BG337" s="2"/>
      <c r="BH337" s="2"/>
    </row>
    <row r="338" spans="1:60">
      <c r="A338" t="s">
        <v>197</v>
      </c>
      <c r="B338" t="s">
        <v>523</v>
      </c>
      <c r="C338" s="2">
        <v>7450</v>
      </c>
      <c r="D338" s="2">
        <v>7646</v>
      </c>
      <c r="E338" s="2">
        <v>7695</v>
      </c>
      <c r="F338" s="2">
        <v>7731</v>
      </c>
      <c r="G338" s="2">
        <v>7758</v>
      </c>
      <c r="H338" s="2">
        <v>7781</v>
      </c>
      <c r="I338" s="2">
        <v>7904</v>
      </c>
      <c r="J338" s="2">
        <v>8071</v>
      </c>
      <c r="K338" s="2">
        <v>8200</v>
      </c>
      <c r="L338" s="2">
        <v>8208</v>
      </c>
      <c r="M338" s="2">
        <v>8249</v>
      </c>
      <c r="N338" s="2">
        <v>8371</v>
      </c>
      <c r="O338" s="2">
        <v>8497</v>
      </c>
      <c r="P338" s="2">
        <v>8623</v>
      </c>
      <c r="Q338" s="2">
        <v>8772</v>
      </c>
      <c r="R338" s="2">
        <v>8931</v>
      </c>
      <c r="S338" s="2">
        <v>9074</v>
      </c>
      <c r="T338" s="2">
        <v>9230</v>
      </c>
      <c r="U338" s="2">
        <v>9402</v>
      </c>
      <c r="V338" s="2">
        <v>9590</v>
      </c>
      <c r="W338" s="2">
        <v>9791.3224514887206</v>
      </c>
      <c r="X338" s="2">
        <v>10000.9266225141</v>
      </c>
      <c r="Y338" s="2">
        <v>10226.4062549602</v>
      </c>
      <c r="Z338" s="2">
        <v>10464.1076043256</v>
      </c>
      <c r="AA338" s="2">
        <v>10712.623348143299</v>
      </c>
      <c r="AB338" s="2">
        <v>10964.6870811064</v>
      </c>
      <c r="AC338" s="2">
        <v>11219.760495488001</v>
      </c>
      <c r="AD338" s="2">
        <v>11477.604254034601</v>
      </c>
      <c r="AE338" s="2">
        <v>11738.407141834899</v>
      </c>
      <c r="AF338" s="2">
        <v>11999.597337327399</v>
      </c>
      <c r="AG338" s="2">
        <v>12261.496168604101</v>
      </c>
      <c r="AH338" s="2">
        <v>12523.797556813501</v>
      </c>
      <c r="AI338" s="2">
        <v>12786.949447536201</v>
      </c>
      <c r="AJ338" s="2">
        <v>13050.983311403999</v>
      </c>
      <c r="AK338" s="2">
        <v>13315.9810142151</v>
      </c>
      <c r="AL338" s="2">
        <v>13582.0437405712</v>
      </c>
      <c r="AM338" s="2">
        <v>13849.1800209552</v>
      </c>
      <c r="AN338" s="2">
        <v>14117.420735833401</v>
      </c>
      <c r="AO338" s="2">
        <v>14386.7161654996</v>
      </c>
      <c r="AP338" s="2">
        <v>14656.9691873109</v>
      </c>
      <c r="AQ338" s="2">
        <v>14928.0391855826</v>
      </c>
      <c r="AR338" s="2"/>
      <c r="AS338" s="2"/>
      <c r="AT338" s="2"/>
      <c r="AU338" s="2"/>
      <c r="AV338" s="2"/>
      <c r="AW338" s="2"/>
      <c r="AX338" s="2"/>
      <c r="AY338" s="2"/>
      <c r="AZ338" s="2"/>
      <c r="BA338" s="2"/>
      <c r="BB338" s="2"/>
      <c r="BC338" s="2"/>
      <c r="BD338" s="2"/>
      <c r="BE338" s="2"/>
      <c r="BF338" s="2"/>
      <c r="BG338" s="2"/>
      <c r="BH338" s="2"/>
    </row>
    <row r="339" spans="1:60">
      <c r="A339" t="s">
        <v>197</v>
      </c>
      <c r="B339" t="s">
        <v>524</v>
      </c>
      <c r="C339" s="2">
        <v>5597</v>
      </c>
      <c r="D339" s="2">
        <v>5438</v>
      </c>
      <c r="E339" s="2">
        <v>5248</v>
      </c>
      <c r="F339" s="2">
        <v>5069</v>
      </c>
      <c r="G339" s="2">
        <v>4919</v>
      </c>
      <c r="H339" s="2">
        <v>4747</v>
      </c>
      <c r="I339" s="2">
        <v>4636</v>
      </c>
      <c r="J339" s="2">
        <v>4572</v>
      </c>
      <c r="K339" s="2">
        <v>4536</v>
      </c>
      <c r="L339" s="2">
        <v>4532</v>
      </c>
      <c r="M339" s="2">
        <v>4551</v>
      </c>
      <c r="N339" s="2">
        <v>4476</v>
      </c>
      <c r="O339" s="2">
        <v>4403</v>
      </c>
      <c r="P339" s="2">
        <v>4339</v>
      </c>
      <c r="Q339" s="2">
        <v>4261</v>
      </c>
      <c r="R339" s="2">
        <v>4185</v>
      </c>
      <c r="S339" s="2">
        <v>4132</v>
      </c>
      <c r="T339" s="2">
        <v>4055</v>
      </c>
      <c r="U339" s="2">
        <v>3990</v>
      </c>
      <c r="V339" s="2">
        <v>3968</v>
      </c>
      <c r="W339" s="2">
        <v>3895.0886456037501</v>
      </c>
      <c r="X339" s="2">
        <v>3824.5295394364598</v>
      </c>
      <c r="Y339" s="2">
        <v>3756.8022630935402</v>
      </c>
      <c r="Z339" s="2">
        <v>3689.8954023792799</v>
      </c>
      <c r="AA339" s="2">
        <v>3623.1452417570199</v>
      </c>
      <c r="AB339" s="2">
        <v>3553.2109084987301</v>
      </c>
      <c r="AC339" s="2">
        <v>3481.7857746702002</v>
      </c>
      <c r="AD339" s="2">
        <v>3408.9036355166099</v>
      </c>
      <c r="AE339" s="2">
        <v>3334.7691784009298</v>
      </c>
      <c r="AF339" s="2">
        <v>3259.4493847038698</v>
      </c>
      <c r="AG339" s="2">
        <v>3182.88907000773</v>
      </c>
      <c r="AH339" s="2">
        <v>3105.0678888376501</v>
      </c>
      <c r="AI339" s="2">
        <v>3025.9677439090201</v>
      </c>
      <c r="AJ339" s="2">
        <v>2945.6395259139099</v>
      </c>
      <c r="AK339" s="2">
        <v>2864.1337517811698</v>
      </c>
      <c r="AL339" s="2">
        <v>2781.4629622401999</v>
      </c>
      <c r="AM339" s="2">
        <v>2697.6202263415798</v>
      </c>
      <c r="AN339" s="2">
        <v>2612.6295175033201</v>
      </c>
      <c r="AO339" s="2">
        <v>2526.5668298283799</v>
      </c>
      <c r="AP339" s="2">
        <v>2439.5313689605</v>
      </c>
      <c r="AQ339" s="2">
        <v>2351.6193634361798</v>
      </c>
      <c r="AR339" s="2"/>
      <c r="AS339" s="2"/>
      <c r="AT339" s="2"/>
      <c r="AU339" s="2"/>
      <c r="AV339" s="2"/>
      <c r="AW339" s="2"/>
      <c r="AX339" s="2"/>
      <c r="AY339" s="2"/>
      <c r="AZ339" s="2"/>
      <c r="BA339" s="2"/>
      <c r="BB339" s="2"/>
      <c r="BC339" s="2"/>
      <c r="BD339" s="2"/>
      <c r="BE339" s="2"/>
      <c r="BF339" s="2"/>
      <c r="BG339" s="2"/>
      <c r="BH339" s="2"/>
    </row>
    <row r="340" spans="1:60">
      <c r="A340" t="s">
        <v>197</v>
      </c>
      <c r="B340" t="s">
        <v>525</v>
      </c>
      <c r="C340" s="2">
        <v>10983</v>
      </c>
      <c r="D340" s="2">
        <v>11419</v>
      </c>
      <c r="E340" s="2">
        <v>11631</v>
      </c>
      <c r="F340" s="2">
        <v>11797</v>
      </c>
      <c r="G340" s="2">
        <v>11917</v>
      </c>
      <c r="H340" s="2">
        <v>12053</v>
      </c>
      <c r="I340" s="2">
        <v>12184</v>
      </c>
      <c r="J340" s="2">
        <v>12280</v>
      </c>
      <c r="K340" s="2">
        <v>12437</v>
      </c>
      <c r="L340" s="2">
        <v>12571</v>
      </c>
      <c r="M340" s="2">
        <v>12697</v>
      </c>
      <c r="N340" s="2">
        <v>12794</v>
      </c>
      <c r="O340" s="2">
        <v>12915</v>
      </c>
      <c r="P340" s="2">
        <v>13001</v>
      </c>
      <c r="Q340" s="2">
        <v>13101</v>
      </c>
      <c r="R340" s="2">
        <v>13218</v>
      </c>
      <c r="S340" s="2">
        <v>13324</v>
      </c>
      <c r="T340" s="2">
        <v>13451</v>
      </c>
      <c r="U340" s="2">
        <v>13556</v>
      </c>
      <c r="V340" s="2">
        <v>13615</v>
      </c>
      <c r="W340" s="2">
        <v>13678.765640412599</v>
      </c>
      <c r="X340" s="2">
        <v>13762.941522159501</v>
      </c>
      <c r="Y340" s="2">
        <v>13875.043776375</v>
      </c>
      <c r="Z340" s="2">
        <v>14012.107867902099</v>
      </c>
      <c r="AA340" s="2">
        <v>14175.999701962601</v>
      </c>
      <c r="AB340" s="2">
        <v>14346.2907203454</v>
      </c>
      <c r="AC340" s="2">
        <v>14522.0307981962</v>
      </c>
      <c r="AD340" s="2">
        <v>14702.6308195404</v>
      </c>
      <c r="AE340" s="2">
        <v>14887.854012514201</v>
      </c>
      <c r="AF340" s="2">
        <v>15071.377739748599</v>
      </c>
      <c r="AG340" s="2">
        <v>15252.9841461284</v>
      </c>
      <c r="AH340" s="2">
        <v>15431.296934004</v>
      </c>
      <c r="AI340" s="2">
        <v>15606.345480837301</v>
      </c>
      <c r="AJ340" s="2">
        <v>15778.094258966699</v>
      </c>
      <c r="AK340" s="2">
        <v>15946.6291674145</v>
      </c>
      <c r="AL340" s="2">
        <v>16112.038208698101</v>
      </c>
      <c r="AM340" s="2">
        <v>16274.1961657792</v>
      </c>
      <c r="AN340" s="2">
        <v>16433.284398739699</v>
      </c>
      <c r="AO340" s="2">
        <v>16589.440752091599</v>
      </c>
      <c r="AP340" s="2">
        <v>16742.835409806801</v>
      </c>
      <c r="AQ340" s="2">
        <v>16893.599391513599</v>
      </c>
      <c r="AR340" s="2"/>
      <c r="AS340" s="2"/>
      <c r="AT340" s="2"/>
      <c r="AU340" s="2"/>
      <c r="AV340" s="2"/>
      <c r="AW340" s="2"/>
      <c r="AX340" s="2"/>
      <c r="AY340" s="2"/>
      <c r="AZ340" s="2"/>
      <c r="BA340" s="2"/>
      <c r="BB340" s="2"/>
      <c r="BC340" s="2"/>
      <c r="BD340" s="2"/>
      <c r="BE340" s="2"/>
      <c r="BF340" s="2"/>
      <c r="BG340" s="2"/>
      <c r="BH340" s="2"/>
    </row>
    <row r="341" spans="1:60">
      <c r="A341" t="s">
        <v>197</v>
      </c>
      <c r="B341" t="s">
        <v>526</v>
      </c>
      <c r="C341" s="2">
        <v>2760</v>
      </c>
      <c r="D341" s="2">
        <v>2811</v>
      </c>
      <c r="E341" s="2">
        <v>2835</v>
      </c>
      <c r="F341" s="2">
        <v>2844</v>
      </c>
      <c r="G341" s="2">
        <v>2847</v>
      </c>
      <c r="H341" s="2">
        <v>2965</v>
      </c>
      <c r="I341" s="2">
        <v>3102</v>
      </c>
      <c r="J341" s="2">
        <v>3181</v>
      </c>
      <c r="K341" s="2">
        <v>3308</v>
      </c>
      <c r="L341" s="2">
        <v>3429</v>
      </c>
      <c r="M341" s="2">
        <v>3458</v>
      </c>
      <c r="N341" s="2">
        <v>3590</v>
      </c>
      <c r="O341" s="2">
        <v>3685</v>
      </c>
      <c r="P341" s="2">
        <v>3762</v>
      </c>
      <c r="Q341" s="2">
        <v>3849</v>
      </c>
      <c r="R341" s="2">
        <v>3950</v>
      </c>
      <c r="S341" s="2">
        <v>4041</v>
      </c>
      <c r="T341" s="2">
        <v>4145</v>
      </c>
      <c r="U341" s="2">
        <v>4222</v>
      </c>
      <c r="V341" s="2">
        <v>4291</v>
      </c>
      <c r="W341" s="2">
        <v>4353.0730063870897</v>
      </c>
      <c r="X341" s="2">
        <v>4419.43963062475</v>
      </c>
      <c r="Y341" s="2">
        <v>4490.5962714297802</v>
      </c>
      <c r="Z341" s="2">
        <v>4564.5299135819296</v>
      </c>
      <c r="AA341" s="2">
        <v>4640.6277796681097</v>
      </c>
      <c r="AB341" s="2">
        <v>4716.3549171369305</v>
      </c>
      <c r="AC341" s="2">
        <v>4791.3004135829897</v>
      </c>
      <c r="AD341" s="2">
        <v>4865.7710894739603</v>
      </c>
      <c r="AE341" s="2">
        <v>4939.7421820179497</v>
      </c>
      <c r="AF341" s="2">
        <v>5013.0352506888903</v>
      </c>
      <c r="AG341" s="2">
        <v>5085.6107926799104</v>
      </c>
      <c r="AH341" s="2">
        <v>5157.2459695724401</v>
      </c>
      <c r="AI341" s="2">
        <v>5228.1933665061797</v>
      </c>
      <c r="AJ341" s="2">
        <v>5298.4386993478101</v>
      </c>
      <c r="AK341" s="2">
        <v>5367.9957889000398</v>
      </c>
      <c r="AL341" s="2">
        <v>5436.8896480754402</v>
      </c>
      <c r="AM341" s="2">
        <v>5505.0414953848804</v>
      </c>
      <c r="AN341" s="2">
        <v>5572.51531209114</v>
      </c>
      <c r="AO341" s="2">
        <v>5639.3606911130601</v>
      </c>
      <c r="AP341" s="2">
        <v>5705.6881848674402</v>
      </c>
      <c r="AQ341" s="2">
        <v>5771.3951128988401</v>
      </c>
      <c r="AR341" s="2"/>
      <c r="AS341" s="2"/>
      <c r="AT341" s="2"/>
      <c r="AU341" s="2"/>
      <c r="AV341" s="2"/>
      <c r="AW341" s="2"/>
      <c r="AX341" s="2"/>
      <c r="AY341" s="2"/>
      <c r="AZ341" s="2"/>
      <c r="BA341" s="2"/>
      <c r="BB341" s="2"/>
      <c r="BC341" s="2"/>
      <c r="BD341" s="2"/>
      <c r="BE341" s="2"/>
      <c r="BF341" s="2"/>
      <c r="BG341" s="2"/>
      <c r="BH341" s="2"/>
    </row>
    <row r="342" spans="1:60">
      <c r="A342" t="s">
        <v>197</v>
      </c>
      <c r="B342" t="s">
        <v>527</v>
      </c>
      <c r="C342" s="2">
        <v>7490</v>
      </c>
      <c r="D342" s="2">
        <v>7549</v>
      </c>
      <c r="E342" s="2">
        <v>7648</v>
      </c>
      <c r="F342" s="2">
        <v>7758</v>
      </c>
      <c r="G342" s="2">
        <v>7905</v>
      </c>
      <c r="H342" s="2">
        <v>8082</v>
      </c>
      <c r="I342" s="2">
        <v>8386</v>
      </c>
      <c r="J342" s="2">
        <v>8737</v>
      </c>
      <c r="K342" s="2">
        <v>9003</v>
      </c>
      <c r="L342" s="2">
        <v>9309</v>
      </c>
      <c r="M342" s="2">
        <v>9602</v>
      </c>
      <c r="N342" s="2">
        <v>9801</v>
      </c>
      <c r="O342" s="2">
        <v>9927</v>
      </c>
      <c r="P342" s="2">
        <v>10047</v>
      </c>
      <c r="Q342" s="2">
        <v>10186</v>
      </c>
      <c r="R342" s="2">
        <v>10365</v>
      </c>
      <c r="S342" s="2">
        <v>10576</v>
      </c>
      <c r="T342" s="2">
        <v>11003</v>
      </c>
      <c r="U342" s="2">
        <v>11297</v>
      </c>
      <c r="V342" s="2">
        <v>11497</v>
      </c>
      <c r="W342" s="2">
        <v>11787.8279652519</v>
      </c>
      <c r="X342" s="2">
        <v>12086.8686004705</v>
      </c>
      <c r="Y342" s="2">
        <v>12402.3079591023</v>
      </c>
      <c r="Z342" s="2">
        <v>12728.711723669499</v>
      </c>
      <c r="AA342" s="2">
        <v>13064.089046008399</v>
      </c>
      <c r="AB342" s="2">
        <v>13401.378933670299</v>
      </c>
      <c r="AC342" s="2">
        <v>13739.9769104385</v>
      </c>
      <c r="AD342" s="2">
        <v>14079.732782142901</v>
      </c>
      <c r="AE342" s="2">
        <v>14421.221130284301</v>
      </c>
      <c r="AF342" s="2">
        <v>14763.8673429296</v>
      </c>
      <c r="AG342" s="2">
        <v>15108.2562260496</v>
      </c>
      <c r="AH342" s="2">
        <v>15454.1549537425</v>
      </c>
      <c r="AI342" s="2">
        <v>15802.2653594968</v>
      </c>
      <c r="AJ342" s="2">
        <v>16152.833396441099</v>
      </c>
      <c r="AK342" s="2">
        <v>16506.035142513501</v>
      </c>
      <c r="AL342" s="2">
        <v>16862.085681494798</v>
      </c>
      <c r="AM342" s="2">
        <v>17221.0300103472</v>
      </c>
      <c r="AN342" s="2">
        <v>17582.982290361499</v>
      </c>
      <c r="AO342" s="2">
        <v>17948.027335466999</v>
      </c>
      <c r="AP342" s="2">
        <v>18316.165434627099</v>
      </c>
      <c r="AQ342" s="2">
        <v>18687.293446356201</v>
      </c>
      <c r="AR342" s="2"/>
      <c r="AS342" s="2"/>
      <c r="AT342" s="2"/>
      <c r="AU342" s="2"/>
      <c r="AV342" s="2"/>
      <c r="AW342" s="2"/>
      <c r="AX342" s="2"/>
      <c r="AY342" s="2"/>
      <c r="AZ342" s="2"/>
      <c r="BA342" s="2"/>
      <c r="BB342" s="2"/>
      <c r="BC342" s="2"/>
      <c r="BD342" s="2"/>
      <c r="BE342" s="2"/>
      <c r="BF342" s="2"/>
      <c r="BG342" s="2"/>
      <c r="BH342" s="2"/>
    </row>
    <row r="343" spans="1:60">
      <c r="A343" t="s">
        <v>197</v>
      </c>
      <c r="B343" t="s">
        <v>528</v>
      </c>
      <c r="C343" s="2">
        <v>20929</v>
      </c>
      <c r="D343" s="2">
        <v>20681</v>
      </c>
      <c r="E343" s="2">
        <v>20403</v>
      </c>
      <c r="F343" s="2">
        <v>20111</v>
      </c>
      <c r="G343" s="2">
        <v>19915</v>
      </c>
      <c r="H343" s="2">
        <v>19753</v>
      </c>
      <c r="I343" s="2">
        <v>19708</v>
      </c>
      <c r="J343" s="2">
        <v>19604</v>
      </c>
      <c r="K343" s="2">
        <v>19421</v>
      </c>
      <c r="L343" s="2">
        <v>19267</v>
      </c>
      <c r="M343" s="2">
        <v>19151</v>
      </c>
      <c r="N343" s="2">
        <v>18985</v>
      </c>
      <c r="O343" s="2">
        <v>18802</v>
      </c>
      <c r="P343" s="2">
        <v>18627</v>
      </c>
      <c r="Q343" s="2">
        <v>18360</v>
      </c>
      <c r="R343" s="2">
        <v>18114</v>
      </c>
      <c r="S343" s="2">
        <v>17883</v>
      </c>
      <c r="T343" s="2">
        <v>17715</v>
      </c>
      <c r="U343" s="2">
        <v>17477</v>
      </c>
      <c r="V343" s="2">
        <v>17269</v>
      </c>
      <c r="W343" s="2">
        <v>16945.784772273098</v>
      </c>
      <c r="X343" s="2">
        <v>16628.176019860199</v>
      </c>
      <c r="Y343" s="2">
        <v>16324.8699275909</v>
      </c>
      <c r="Z343" s="2">
        <v>16030.1183286959</v>
      </c>
      <c r="AA343" s="2">
        <v>15742.738725864199</v>
      </c>
      <c r="AB343" s="2">
        <v>15444.6544594679</v>
      </c>
      <c r="AC343" s="2">
        <v>15142.9358996192</v>
      </c>
      <c r="AD343" s="2">
        <v>14837.7353671948</v>
      </c>
      <c r="AE343" s="2">
        <v>14529.5671774691</v>
      </c>
      <c r="AF343" s="2">
        <v>14217.6190925846</v>
      </c>
      <c r="AG343" s="2">
        <v>13902.3924709973</v>
      </c>
      <c r="AH343" s="2">
        <v>13583.608348247</v>
      </c>
      <c r="AI343" s="2">
        <v>13261.6138716857</v>
      </c>
      <c r="AJ343" s="2">
        <v>12936.5600967793</v>
      </c>
      <c r="AK343" s="2">
        <v>12608.7359682156</v>
      </c>
      <c r="AL343" s="2">
        <v>12278.387988321299</v>
      </c>
      <c r="AM343" s="2">
        <v>11945.5956564357</v>
      </c>
      <c r="AN343" s="2">
        <v>11610.641062262799</v>
      </c>
      <c r="AO343" s="2">
        <v>11273.857550409</v>
      </c>
      <c r="AP343" s="2">
        <v>10935.620765178801</v>
      </c>
      <c r="AQ343" s="2">
        <v>10596.336764023599</v>
      </c>
      <c r="AR343" s="2"/>
      <c r="AS343" s="2"/>
      <c r="AT343" s="2"/>
      <c r="AU343" s="2"/>
      <c r="AV343" s="2"/>
      <c r="AW343" s="2"/>
      <c r="AX343" s="2"/>
      <c r="AY343" s="2"/>
      <c r="AZ343" s="2"/>
      <c r="BA343" s="2"/>
      <c r="BB343" s="2"/>
      <c r="BC343" s="2"/>
      <c r="BD343" s="2"/>
      <c r="BE343" s="2"/>
      <c r="BF343" s="2"/>
      <c r="BG343" s="2"/>
      <c r="BH343" s="2"/>
    </row>
    <row r="344" spans="1:60">
      <c r="A344" t="s">
        <v>197</v>
      </c>
      <c r="B344" t="s">
        <v>529</v>
      </c>
      <c r="C344" s="2">
        <v>2637</v>
      </c>
      <c r="D344" s="2">
        <v>2695</v>
      </c>
      <c r="E344" s="2">
        <v>2706</v>
      </c>
      <c r="F344" s="2">
        <v>2756</v>
      </c>
      <c r="G344" s="2">
        <v>2788</v>
      </c>
      <c r="H344" s="2">
        <v>2811</v>
      </c>
      <c r="I344" s="2">
        <v>2796</v>
      </c>
      <c r="J344" s="2">
        <v>2790</v>
      </c>
      <c r="K344" s="2">
        <v>2827</v>
      </c>
      <c r="L344" s="2">
        <v>2879</v>
      </c>
      <c r="M344" s="2">
        <v>2900</v>
      </c>
      <c r="N344" s="2">
        <v>2972</v>
      </c>
      <c r="O344" s="2">
        <v>3067</v>
      </c>
      <c r="P344" s="2">
        <v>3165</v>
      </c>
      <c r="Q344" s="2">
        <v>3275</v>
      </c>
      <c r="R344" s="2">
        <v>3341</v>
      </c>
      <c r="S344" s="2">
        <v>3398</v>
      </c>
      <c r="T344" s="2">
        <v>3467</v>
      </c>
      <c r="U344" s="2">
        <v>3529</v>
      </c>
      <c r="V344" s="2">
        <v>3661</v>
      </c>
      <c r="W344" s="2">
        <v>3732.8396459164401</v>
      </c>
      <c r="X344" s="2">
        <v>3811.1233218023299</v>
      </c>
      <c r="Y344" s="2">
        <v>3894.2144492293701</v>
      </c>
      <c r="Z344" s="2">
        <v>3980.4262911999799</v>
      </c>
      <c r="AA344" s="2">
        <v>4069.4269698631701</v>
      </c>
      <c r="AB344" s="2">
        <v>4159.2520385564603</v>
      </c>
      <c r="AC344" s="2">
        <v>4249.6996205182104</v>
      </c>
      <c r="AD344" s="2">
        <v>4340.63159879252</v>
      </c>
      <c r="AE344" s="2">
        <v>4432.0833172824296</v>
      </c>
      <c r="AF344" s="2">
        <v>4522.3667087125305</v>
      </c>
      <c r="AG344" s="2">
        <v>4611.4887335346202</v>
      </c>
      <c r="AH344" s="2">
        <v>4699.24133113066</v>
      </c>
      <c r="AI344" s="2">
        <v>4785.6344490353204</v>
      </c>
      <c r="AJ344" s="2">
        <v>4870.6621008718903</v>
      </c>
      <c r="AK344" s="2">
        <v>4954.3092416644304</v>
      </c>
      <c r="AL344" s="2">
        <v>5036.5249870589096</v>
      </c>
      <c r="AM344" s="2">
        <v>5117.2299550049802</v>
      </c>
      <c r="AN344" s="2">
        <v>5196.4114481746601</v>
      </c>
      <c r="AO344" s="2">
        <v>5274.0785957196003</v>
      </c>
      <c r="AP344" s="2">
        <v>5350.22215129907</v>
      </c>
      <c r="AQ344" s="2">
        <v>5424.8246280752401</v>
      </c>
      <c r="AR344" s="2"/>
      <c r="AS344" s="2"/>
      <c r="AT344" s="2"/>
      <c r="AU344" s="2"/>
      <c r="AV344" s="2"/>
      <c r="AW344" s="2"/>
      <c r="AX344" s="2"/>
      <c r="AY344" s="2"/>
      <c r="AZ344" s="2"/>
      <c r="BA344" s="2"/>
      <c r="BB344" s="2"/>
      <c r="BC344" s="2"/>
      <c r="BD344" s="2"/>
      <c r="BE344" s="2"/>
      <c r="BF344" s="2"/>
      <c r="BG344" s="2"/>
      <c r="BH344" s="2"/>
    </row>
    <row r="345" spans="1:60">
      <c r="A345" t="s">
        <v>197</v>
      </c>
      <c r="B345" t="s">
        <v>530</v>
      </c>
      <c r="C345" s="2">
        <v>7269</v>
      </c>
      <c r="D345" s="2">
        <v>7422</v>
      </c>
      <c r="E345" s="2">
        <v>7555</v>
      </c>
      <c r="F345" s="2">
        <v>7702</v>
      </c>
      <c r="G345" s="2">
        <v>7761</v>
      </c>
      <c r="H345" s="2">
        <v>7820</v>
      </c>
      <c r="I345" s="2">
        <v>7912</v>
      </c>
      <c r="J345" s="2">
        <v>8001</v>
      </c>
      <c r="K345" s="2">
        <v>8052</v>
      </c>
      <c r="L345" s="2">
        <v>8082</v>
      </c>
      <c r="M345" s="2">
        <v>8084</v>
      </c>
      <c r="N345" s="2">
        <v>8181</v>
      </c>
      <c r="O345" s="2">
        <v>8290</v>
      </c>
      <c r="P345" s="2">
        <v>8403</v>
      </c>
      <c r="Q345" s="2">
        <v>8493</v>
      </c>
      <c r="R345" s="2">
        <v>8602</v>
      </c>
      <c r="S345" s="2">
        <v>8673</v>
      </c>
      <c r="T345" s="2">
        <v>8756</v>
      </c>
      <c r="U345" s="2">
        <v>8846</v>
      </c>
      <c r="V345" s="2">
        <v>9003</v>
      </c>
      <c r="W345" s="2">
        <v>9049.9519633805703</v>
      </c>
      <c r="X345" s="2">
        <v>9102.4154828256305</v>
      </c>
      <c r="Y345" s="2">
        <v>9169.3974638895197</v>
      </c>
      <c r="Z345" s="2">
        <v>9247.4122215586904</v>
      </c>
      <c r="AA345" s="2">
        <v>9337.9713018666498</v>
      </c>
      <c r="AB345" s="2">
        <v>9425.4213683284797</v>
      </c>
      <c r="AC345" s="2">
        <v>9509.5754692831597</v>
      </c>
      <c r="AD345" s="2">
        <v>9590.5210456009499</v>
      </c>
      <c r="AE345" s="2">
        <v>9668.4607159195402</v>
      </c>
      <c r="AF345" s="2">
        <v>9746.7964901257001</v>
      </c>
      <c r="AG345" s="2">
        <v>9825.6014765461296</v>
      </c>
      <c r="AH345" s="2">
        <v>9903.9822130160101</v>
      </c>
      <c r="AI345" s="2">
        <v>9982.1197303215595</v>
      </c>
      <c r="AJ345" s="2">
        <v>10060.0239117</v>
      </c>
      <c r="AK345" s="2">
        <v>10137.651025639499</v>
      </c>
      <c r="AL345" s="2">
        <v>10215.018367320299</v>
      </c>
      <c r="AM345" s="2">
        <v>10292.0033908194</v>
      </c>
      <c r="AN345" s="2">
        <v>10368.6441031463</v>
      </c>
      <c r="AO345" s="2">
        <v>10444.9343753542</v>
      </c>
      <c r="AP345" s="2">
        <v>10520.908363922301</v>
      </c>
      <c r="AQ345" s="2">
        <v>10596.5516964014</v>
      </c>
      <c r="AR345" s="2"/>
      <c r="AS345" s="2"/>
      <c r="AT345" s="2"/>
      <c r="AU345" s="2"/>
      <c r="AV345" s="2"/>
      <c r="AW345" s="2"/>
      <c r="AX345" s="2"/>
      <c r="AY345" s="2"/>
      <c r="AZ345" s="2"/>
      <c r="BA345" s="2"/>
      <c r="BB345" s="2"/>
      <c r="BC345" s="2"/>
      <c r="BD345" s="2"/>
      <c r="BE345" s="2"/>
      <c r="BF345" s="2"/>
      <c r="BG345" s="2"/>
      <c r="BH345" s="2"/>
    </row>
    <row r="346" spans="1:60">
      <c r="A346" t="s">
        <v>197</v>
      </c>
      <c r="B346" t="s">
        <v>531</v>
      </c>
      <c r="C346" s="2">
        <v>4293</v>
      </c>
      <c r="D346" s="2">
        <v>4282</v>
      </c>
      <c r="E346" s="2">
        <v>4282</v>
      </c>
      <c r="F346" s="2">
        <v>4325</v>
      </c>
      <c r="G346" s="2">
        <v>4352</v>
      </c>
      <c r="H346" s="2">
        <v>4378</v>
      </c>
      <c r="I346" s="2">
        <v>4455</v>
      </c>
      <c r="J346" s="2">
        <v>4526</v>
      </c>
      <c r="K346" s="2">
        <v>4642</v>
      </c>
      <c r="L346" s="2">
        <v>4768</v>
      </c>
      <c r="M346" s="2">
        <v>4860</v>
      </c>
      <c r="N346" s="2">
        <v>4847</v>
      </c>
      <c r="O346" s="2">
        <v>4839</v>
      </c>
      <c r="P346" s="2">
        <v>4828</v>
      </c>
      <c r="Q346" s="2">
        <v>4804</v>
      </c>
      <c r="R346" s="2">
        <v>4785</v>
      </c>
      <c r="S346" s="2">
        <v>4782</v>
      </c>
      <c r="T346" s="2">
        <v>4763</v>
      </c>
      <c r="U346" s="2">
        <v>4748</v>
      </c>
      <c r="V346" s="2">
        <v>4761</v>
      </c>
      <c r="W346" s="2">
        <v>4750.0726284843604</v>
      </c>
      <c r="X346" s="2">
        <v>4741.1334191906899</v>
      </c>
      <c r="Y346" s="2">
        <v>4734.9639026916402</v>
      </c>
      <c r="Z346" s="2">
        <v>4729.7421781612402</v>
      </c>
      <c r="AA346" s="2">
        <v>4724.9484415287898</v>
      </c>
      <c r="AB346" s="2">
        <v>4717.9954186060604</v>
      </c>
      <c r="AC346" s="2">
        <v>4708.5653167711298</v>
      </c>
      <c r="AD346" s="2">
        <v>4696.5156151201199</v>
      </c>
      <c r="AE346" s="2">
        <v>4681.8363135903901</v>
      </c>
      <c r="AF346" s="2">
        <v>4665.9949887878402</v>
      </c>
      <c r="AG346" s="2">
        <v>4649.0204450663596</v>
      </c>
      <c r="AH346" s="2">
        <v>4630.6980240652902</v>
      </c>
      <c r="AI346" s="2">
        <v>4611.1214978037897</v>
      </c>
      <c r="AJ346" s="2">
        <v>4590.3460647449901</v>
      </c>
      <c r="AK346" s="2">
        <v>4568.4487694034797</v>
      </c>
      <c r="AL346" s="2">
        <v>4545.4686458649403</v>
      </c>
      <c r="AM346" s="2">
        <v>4521.4139879962404</v>
      </c>
      <c r="AN346" s="2">
        <v>4496.3464264050799</v>
      </c>
      <c r="AO346" s="2">
        <v>4470.3460037035002</v>
      </c>
      <c r="AP346" s="2">
        <v>4443.4960584321097</v>
      </c>
      <c r="AQ346" s="2">
        <v>4415.8760869605803</v>
      </c>
      <c r="AR346" s="2"/>
      <c r="AS346" s="2"/>
      <c r="AT346" s="2"/>
      <c r="AU346" s="2"/>
      <c r="AV346" s="2"/>
      <c r="AW346" s="2"/>
      <c r="AX346" s="2"/>
      <c r="AY346" s="2"/>
      <c r="AZ346" s="2"/>
      <c r="BA346" s="2"/>
      <c r="BB346" s="2"/>
      <c r="BC346" s="2"/>
      <c r="BD346" s="2"/>
      <c r="BE346" s="2"/>
      <c r="BF346" s="2"/>
      <c r="BG346" s="2"/>
      <c r="BH346" s="2"/>
    </row>
    <row r="347" spans="1:60">
      <c r="A347" t="s">
        <v>197</v>
      </c>
      <c r="B347" t="s">
        <v>532</v>
      </c>
      <c r="C347" s="2">
        <v>9247</v>
      </c>
      <c r="D347" s="2">
        <v>9254</v>
      </c>
      <c r="E347" s="2">
        <v>9288</v>
      </c>
      <c r="F347" s="2">
        <v>9214</v>
      </c>
      <c r="G347" s="2">
        <v>9108</v>
      </c>
      <c r="H347" s="2">
        <v>8958</v>
      </c>
      <c r="I347" s="2">
        <v>8949</v>
      </c>
      <c r="J347" s="2">
        <v>9001</v>
      </c>
      <c r="K347" s="2">
        <v>9043</v>
      </c>
      <c r="L347" s="2">
        <v>9120</v>
      </c>
      <c r="M347" s="2">
        <v>9237</v>
      </c>
      <c r="N347" s="2">
        <v>9456</v>
      </c>
      <c r="O347" s="2">
        <v>9689</v>
      </c>
      <c r="P347" s="2">
        <v>9852</v>
      </c>
      <c r="Q347" s="2">
        <v>10018</v>
      </c>
      <c r="R347" s="2">
        <v>10203</v>
      </c>
      <c r="S347" s="2">
        <v>10356</v>
      </c>
      <c r="T347" s="2">
        <v>10504</v>
      </c>
      <c r="U347" s="2">
        <v>10682</v>
      </c>
      <c r="V347" s="2">
        <v>10890</v>
      </c>
      <c r="W347" s="2">
        <v>10904.979915857601</v>
      </c>
      <c r="X347" s="2">
        <v>10937.387420698</v>
      </c>
      <c r="Y347" s="2">
        <v>11012.3415462098</v>
      </c>
      <c r="Z347" s="2">
        <v>11127.0939947891</v>
      </c>
      <c r="AA347" s="2">
        <v>11289.0751882773</v>
      </c>
      <c r="AB347" s="2">
        <v>11448.413039317</v>
      </c>
      <c r="AC347" s="2">
        <v>11604.526556651301</v>
      </c>
      <c r="AD347" s="2">
        <v>11757.2308609146</v>
      </c>
      <c r="AE347" s="2">
        <v>11906.6141298274</v>
      </c>
      <c r="AF347" s="2">
        <v>12058.2882452955</v>
      </c>
      <c r="AG347" s="2">
        <v>12212.375573793401</v>
      </c>
      <c r="AH347" s="2">
        <v>12366.436532611</v>
      </c>
      <c r="AI347" s="2">
        <v>12520.6235818885</v>
      </c>
      <c r="AJ347" s="2">
        <v>12674.900744410301</v>
      </c>
      <c r="AK347" s="2">
        <v>12829.2446954894</v>
      </c>
      <c r="AL347" s="2">
        <v>12983.744060089801</v>
      </c>
      <c r="AM347" s="2">
        <v>13138.3231181029</v>
      </c>
      <c r="AN347" s="2">
        <v>13293.0547529835</v>
      </c>
      <c r="AO347" s="2">
        <v>13447.9967712995</v>
      </c>
      <c r="AP347" s="2">
        <v>13603.2615490505</v>
      </c>
      <c r="AQ347" s="2">
        <v>13758.8798524659</v>
      </c>
      <c r="AR347" s="2"/>
      <c r="AS347" s="2"/>
      <c r="AT347" s="2"/>
      <c r="AU347" s="2"/>
      <c r="AV347" s="2"/>
      <c r="AW347" s="2"/>
      <c r="AX347" s="2"/>
      <c r="AY347" s="2"/>
      <c r="AZ347" s="2"/>
      <c r="BA347" s="2"/>
      <c r="BB347" s="2"/>
      <c r="BC347" s="2"/>
      <c r="BD347" s="2"/>
      <c r="BE347" s="2"/>
      <c r="BF347" s="2"/>
      <c r="BG347" s="2"/>
      <c r="BH347" s="2"/>
    </row>
    <row r="348" spans="1:60">
      <c r="A348" t="s">
        <v>197</v>
      </c>
      <c r="B348" t="s">
        <v>533</v>
      </c>
      <c r="C348" s="2">
        <v>3250</v>
      </c>
      <c r="D348" s="2">
        <v>3358</v>
      </c>
      <c r="E348" s="2">
        <v>3386</v>
      </c>
      <c r="F348" s="2">
        <v>3374</v>
      </c>
      <c r="G348" s="2">
        <v>3368</v>
      </c>
      <c r="H348" s="2">
        <v>3363</v>
      </c>
      <c r="I348" s="2">
        <v>3412</v>
      </c>
      <c r="J348" s="2">
        <v>3471</v>
      </c>
      <c r="K348" s="2">
        <v>3580</v>
      </c>
      <c r="L348" s="2">
        <v>3634</v>
      </c>
      <c r="M348" s="2">
        <v>3648</v>
      </c>
      <c r="N348" s="2">
        <v>3658</v>
      </c>
      <c r="O348" s="2">
        <v>3672</v>
      </c>
      <c r="P348" s="2">
        <v>3685</v>
      </c>
      <c r="Q348" s="2">
        <v>3700</v>
      </c>
      <c r="R348" s="2">
        <v>3715</v>
      </c>
      <c r="S348" s="2">
        <v>3725</v>
      </c>
      <c r="T348" s="2">
        <v>3728</v>
      </c>
      <c r="U348" s="2">
        <v>3744</v>
      </c>
      <c r="V348" s="2">
        <v>3736</v>
      </c>
      <c r="W348" s="2">
        <v>3734.5978223480001</v>
      </c>
      <c r="X348" s="2">
        <v>3738.2817411462802</v>
      </c>
      <c r="Y348" s="2">
        <v>3746.75610397028</v>
      </c>
      <c r="Z348" s="2">
        <v>3758.5118232729101</v>
      </c>
      <c r="AA348" s="2">
        <v>3773.1864276075398</v>
      </c>
      <c r="AB348" s="2">
        <v>3788.5599187615599</v>
      </c>
      <c r="AC348" s="2">
        <v>3804.3915096872302</v>
      </c>
      <c r="AD348" s="2">
        <v>3820.5839583946199</v>
      </c>
      <c r="AE348" s="2">
        <v>3837.1717345400298</v>
      </c>
      <c r="AF348" s="2">
        <v>3854.0029598210099</v>
      </c>
      <c r="AG348" s="2">
        <v>3871.0891617897801</v>
      </c>
      <c r="AH348" s="2">
        <v>3888.2816039844001</v>
      </c>
      <c r="AI348" s="2">
        <v>3905.6328824685002</v>
      </c>
      <c r="AJ348" s="2">
        <v>3923.1753028745602</v>
      </c>
      <c r="AK348" s="2">
        <v>3940.94004515509</v>
      </c>
      <c r="AL348" s="2">
        <v>3958.9556448687999</v>
      </c>
      <c r="AM348" s="2">
        <v>3977.2082522519599</v>
      </c>
      <c r="AN348" s="2">
        <v>3995.7440951450199</v>
      </c>
      <c r="AO348" s="2">
        <v>4014.5839581458999</v>
      </c>
      <c r="AP348" s="2">
        <v>4033.74467816586</v>
      </c>
      <c r="AQ348" s="2">
        <v>4053.2272529892098</v>
      </c>
      <c r="AR348" s="2"/>
      <c r="AS348" s="2"/>
      <c r="AT348" s="2"/>
      <c r="AU348" s="2"/>
      <c r="AV348" s="2"/>
      <c r="AW348" s="2"/>
      <c r="AX348" s="2"/>
      <c r="AY348" s="2"/>
      <c r="AZ348" s="2"/>
      <c r="BA348" s="2"/>
      <c r="BB348" s="2"/>
      <c r="BC348" s="2"/>
      <c r="BD348" s="2"/>
      <c r="BE348" s="2"/>
      <c r="BF348" s="2"/>
      <c r="BG348" s="2"/>
      <c r="BH348" s="2"/>
    </row>
    <row r="349" spans="1:60">
      <c r="A349" t="s">
        <v>197</v>
      </c>
      <c r="B349" t="s">
        <v>534</v>
      </c>
      <c r="C349" s="2">
        <v>11178</v>
      </c>
      <c r="D349" s="2">
        <v>11205</v>
      </c>
      <c r="E349" s="2">
        <v>11186</v>
      </c>
      <c r="F349" s="2">
        <v>11164</v>
      </c>
      <c r="G349" s="2">
        <v>11203</v>
      </c>
      <c r="H349" s="2">
        <v>11452</v>
      </c>
      <c r="I349" s="2">
        <v>11695</v>
      </c>
      <c r="J349" s="2">
        <v>11854</v>
      </c>
      <c r="K349" s="2">
        <v>11949</v>
      </c>
      <c r="L349" s="2">
        <v>12082</v>
      </c>
      <c r="M349" s="2">
        <v>12204</v>
      </c>
      <c r="N349" s="2">
        <v>12289</v>
      </c>
      <c r="O349" s="2">
        <v>12356</v>
      </c>
      <c r="P349" s="2">
        <v>12412</v>
      </c>
      <c r="Q349" s="2">
        <v>12444</v>
      </c>
      <c r="R349" s="2">
        <v>12495</v>
      </c>
      <c r="S349" s="2">
        <v>12534</v>
      </c>
      <c r="T349" s="2">
        <v>12543</v>
      </c>
      <c r="U349" s="2">
        <v>12579</v>
      </c>
      <c r="V349" s="2">
        <v>12528</v>
      </c>
      <c r="W349" s="2">
        <v>12593.593444600399</v>
      </c>
      <c r="X349" s="2">
        <v>12665.4532085174</v>
      </c>
      <c r="Y349" s="2">
        <v>12748.698245526301</v>
      </c>
      <c r="Z349" s="2">
        <v>12835.6353599512</v>
      </c>
      <c r="AA349" s="2">
        <v>12923.8480982664</v>
      </c>
      <c r="AB349" s="2">
        <v>13006.0968152197</v>
      </c>
      <c r="AC349" s="2">
        <v>13081.668048732399</v>
      </c>
      <c r="AD349" s="2">
        <v>13150.5215888892</v>
      </c>
      <c r="AE349" s="2">
        <v>13213.1702498298</v>
      </c>
      <c r="AF349" s="2">
        <v>13274.287371792299</v>
      </c>
      <c r="AG349" s="2">
        <v>13334.125869728799</v>
      </c>
      <c r="AH349" s="2">
        <v>13392.1984418839</v>
      </c>
      <c r="AI349" s="2">
        <v>13448.814529879901</v>
      </c>
      <c r="AJ349" s="2">
        <v>13503.923331727499</v>
      </c>
      <c r="AK349" s="2">
        <v>13557.558602449801</v>
      </c>
      <c r="AL349" s="2">
        <v>13609.7813567135</v>
      </c>
      <c r="AM349" s="2">
        <v>13660.438828414301</v>
      </c>
      <c r="AN349" s="2">
        <v>13709.5969329904</v>
      </c>
      <c r="AO349" s="2">
        <v>13757.2783664373</v>
      </c>
      <c r="AP349" s="2">
        <v>13803.489348372799</v>
      </c>
      <c r="AQ349" s="2">
        <v>13848.264539964901</v>
      </c>
      <c r="AR349" s="2"/>
      <c r="AS349" s="2"/>
      <c r="AT349" s="2"/>
      <c r="AU349" s="2"/>
      <c r="AV349" s="2"/>
      <c r="AW349" s="2"/>
      <c r="AX349" s="2"/>
      <c r="AY349" s="2"/>
      <c r="AZ349" s="2"/>
      <c r="BA349" s="2"/>
      <c r="BB349" s="2"/>
      <c r="BC349" s="2"/>
      <c r="BD349" s="2"/>
      <c r="BE349" s="2"/>
      <c r="BF349" s="2"/>
      <c r="BG349" s="2"/>
      <c r="BH349" s="2"/>
    </row>
    <row r="350" spans="1:60">
      <c r="A350" t="s">
        <v>197</v>
      </c>
      <c r="B350" t="s">
        <v>535</v>
      </c>
      <c r="C350" s="2">
        <v>6923</v>
      </c>
      <c r="D350" s="2">
        <v>6955</v>
      </c>
      <c r="E350" s="2">
        <v>6941</v>
      </c>
      <c r="F350" s="2">
        <v>6895</v>
      </c>
      <c r="G350" s="2">
        <v>6904</v>
      </c>
      <c r="H350" s="2">
        <v>6984</v>
      </c>
      <c r="I350" s="2">
        <v>7017</v>
      </c>
      <c r="J350" s="2">
        <v>7023</v>
      </c>
      <c r="K350" s="2">
        <v>7059</v>
      </c>
      <c r="L350" s="2">
        <v>7122</v>
      </c>
      <c r="M350" s="2">
        <v>7093</v>
      </c>
      <c r="N350" s="2">
        <v>7085</v>
      </c>
      <c r="O350" s="2">
        <v>7083</v>
      </c>
      <c r="P350" s="2">
        <v>7095</v>
      </c>
      <c r="Q350" s="2">
        <v>7079</v>
      </c>
      <c r="R350" s="2">
        <v>7079</v>
      </c>
      <c r="S350" s="2">
        <v>7055</v>
      </c>
      <c r="T350" s="2">
        <v>7048</v>
      </c>
      <c r="U350" s="2">
        <v>7027</v>
      </c>
      <c r="V350" s="2">
        <v>7014</v>
      </c>
      <c r="W350" s="2">
        <v>6992.08986975276</v>
      </c>
      <c r="X350" s="2">
        <v>6975.8631162473603</v>
      </c>
      <c r="Y350" s="2">
        <v>6963.3957262705999</v>
      </c>
      <c r="Z350" s="2">
        <v>6951.0156451024995</v>
      </c>
      <c r="AA350" s="2">
        <v>6938.0071126664998</v>
      </c>
      <c r="AB350" s="2">
        <v>6920.5340545316703</v>
      </c>
      <c r="AC350" s="2">
        <v>6898.0435411593598</v>
      </c>
      <c r="AD350" s="2">
        <v>6870.3058079429602</v>
      </c>
      <c r="AE350" s="2">
        <v>6837.4170667690296</v>
      </c>
      <c r="AF350" s="2">
        <v>6803.1237466044304</v>
      </c>
      <c r="AG350" s="2">
        <v>6767.50371378399</v>
      </c>
      <c r="AH350" s="2">
        <v>6730.4257929078003</v>
      </c>
      <c r="AI350" s="2">
        <v>6691.9629537560704</v>
      </c>
      <c r="AJ350" s="2">
        <v>6652.1959827031096</v>
      </c>
      <c r="AK350" s="2">
        <v>6611.1935763663596</v>
      </c>
      <c r="AL350" s="2">
        <v>6569.0712785220503</v>
      </c>
      <c r="AM350" s="2">
        <v>6525.74258214372</v>
      </c>
      <c r="AN350" s="2">
        <v>6481.2469964326001</v>
      </c>
      <c r="AO350" s="2">
        <v>6435.6496679198199</v>
      </c>
      <c r="AP350" s="2">
        <v>6389.0610727017902</v>
      </c>
      <c r="AQ350" s="2">
        <v>6341.5974612230702</v>
      </c>
      <c r="AR350" s="2"/>
      <c r="AS350" s="2"/>
      <c r="AT350" s="2"/>
      <c r="AU350" s="2"/>
      <c r="AV350" s="2"/>
      <c r="AW350" s="2"/>
      <c r="AX350" s="2"/>
      <c r="AY350" s="2"/>
      <c r="AZ350" s="2"/>
      <c r="BA350" s="2"/>
      <c r="BB350" s="2"/>
      <c r="BC350" s="2"/>
      <c r="BD350" s="2"/>
      <c r="BE350" s="2"/>
      <c r="BF350" s="2"/>
      <c r="BG350" s="2"/>
      <c r="BH350" s="2"/>
    </row>
    <row r="351" spans="1:60">
      <c r="A351" t="s">
        <v>197</v>
      </c>
      <c r="B351" t="s">
        <v>536</v>
      </c>
      <c r="C351" s="2">
        <v>19520</v>
      </c>
      <c r="D351" s="2">
        <v>19485</v>
      </c>
      <c r="E351" s="2">
        <v>19395</v>
      </c>
      <c r="F351" s="2">
        <v>19286</v>
      </c>
      <c r="G351" s="2">
        <v>19154</v>
      </c>
      <c r="H351" s="2">
        <v>19054</v>
      </c>
      <c r="I351" s="2">
        <v>19315</v>
      </c>
      <c r="J351" s="2">
        <v>19604</v>
      </c>
      <c r="K351" s="2">
        <v>19885</v>
      </c>
      <c r="L351" s="2">
        <v>20345</v>
      </c>
      <c r="M351" s="2">
        <v>20896</v>
      </c>
      <c r="N351" s="2">
        <v>21158</v>
      </c>
      <c r="O351" s="2">
        <v>21520</v>
      </c>
      <c r="P351" s="2">
        <v>21899</v>
      </c>
      <c r="Q351" s="2">
        <v>22182</v>
      </c>
      <c r="R351" s="2">
        <v>22493</v>
      </c>
      <c r="S351" s="2">
        <v>22814</v>
      </c>
      <c r="T351" s="2">
        <v>23414</v>
      </c>
      <c r="U351" s="2">
        <v>23666</v>
      </c>
      <c r="V351" s="2">
        <v>23875</v>
      </c>
      <c r="W351" s="2">
        <v>24363.217179738102</v>
      </c>
      <c r="X351" s="2">
        <v>24862.598875864998</v>
      </c>
      <c r="Y351" s="2">
        <v>25388.923339777401</v>
      </c>
      <c r="Z351" s="2">
        <v>25931.589359441299</v>
      </c>
      <c r="AA351" s="2">
        <v>26484.515667993899</v>
      </c>
      <c r="AB351" s="2">
        <v>27038.3767315486</v>
      </c>
      <c r="AC351" s="2">
        <v>27591.454783962501</v>
      </c>
      <c r="AD351" s="2">
        <v>28143.045711680199</v>
      </c>
      <c r="AE351" s="2">
        <v>28693.686988289999</v>
      </c>
      <c r="AF351" s="2">
        <v>29240.890893979999</v>
      </c>
      <c r="AG351" s="2">
        <v>29785.051366313601</v>
      </c>
      <c r="AH351" s="2">
        <v>30325.316711973701</v>
      </c>
      <c r="AI351" s="2">
        <v>30862.669525862701</v>
      </c>
      <c r="AJ351" s="2">
        <v>31396.9882375704</v>
      </c>
      <c r="AK351" s="2">
        <v>31928.116362792502</v>
      </c>
      <c r="AL351" s="2">
        <v>32455.886459670401</v>
      </c>
      <c r="AM351" s="2">
        <v>32979.757729622397</v>
      </c>
      <c r="AN351" s="2">
        <v>33499.512163429899</v>
      </c>
      <c r="AO351" s="2">
        <v>34014.903159943897</v>
      </c>
      <c r="AP351" s="2">
        <v>34525.860691202499</v>
      </c>
      <c r="AQ351" s="2">
        <v>35032.378103971198</v>
      </c>
      <c r="AR351" s="2"/>
      <c r="AS351" s="2"/>
      <c r="AT351" s="2"/>
      <c r="AU351" s="2"/>
      <c r="AV351" s="2"/>
      <c r="AW351" s="2"/>
      <c r="AX351" s="2"/>
      <c r="AY351" s="2"/>
      <c r="AZ351" s="2"/>
      <c r="BA351" s="2"/>
      <c r="BB351" s="2"/>
      <c r="BC351" s="2"/>
      <c r="BD351" s="2"/>
      <c r="BE351" s="2"/>
      <c r="BF351" s="2"/>
      <c r="BG351" s="2"/>
      <c r="BH351" s="2"/>
    </row>
    <row r="352" spans="1:60">
      <c r="A352" t="s">
        <v>197</v>
      </c>
      <c r="B352" t="s">
        <v>537</v>
      </c>
      <c r="C352" s="2">
        <v>6288</v>
      </c>
      <c r="D352" s="2">
        <v>6386</v>
      </c>
      <c r="E352" s="2">
        <v>6508</v>
      </c>
      <c r="F352" s="2">
        <v>6564</v>
      </c>
      <c r="G352" s="2">
        <v>6648</v>
      </c>
      <c r="H352" s="2">
        <v>6711</v>
      </c>
      <c r="I352" s="2">
        <v>6843</v>
      </c>
      <c r="J352" s="2">
        <v>6991</v>
      </c>
      <c r="K352" s="2">
        <v>7091</v>
      </c>
      <c r="L352" s="2">
        <v>7157</v>
      </c>
      <c r="M352" s="2">
        <v>7240</v>
      </c>
      <c r="N352" s="2">
        <v>7391</v>
      </c>
      <c r="O352" s="2">
        <v>7554</v>
      </c>
      <c r="P352" s="2">
        <v>7704</v>
      </c>
      <c r="Q352" s="2">
        <v>7883</v>
      </c>
      <c r="R352" s="2">
        <v>8073</v>
      </c>
      <c r="S352" s="2">
        <v>8214</v>
      </c>
      <c r="T352" s="2">
        <v>8395</v>
      </c>
      <c r="U352" s="2">
        <v>8627</v>
      </c>
      <c r="V352" s="2">
        <v>8833</v>
      </c>
      <c r="W352" s="2">
        <v>9019.5424002050095</v>
      </c>
      <c r="X352" s="2">
        <v>9211.6797557783593</v>
      </c>
      <c r="Y352" s="2">
        <v>9412.3469613579</v>
      </c>
      <c r="Z352" s="2">
        <v>9618.8180209162401</v>
      </c>
      <c r="AA352" s="2">
        <v>9830.0675678430107</v>
      </c>
      <c r="AB352" s="2">
        <v>10042.7642565969</v>
      </c>
      <c r="AC352" s="2">
        <v>10256.5500976606</v>
      </c>
      <c r="AD352" s="2">
        <v>10471.228558979899</v>
      </c>
      <c r="AE352" s="2">
        <v>10686.8632942442</v>
      </c>
      <c r="AF352" s="2">
        <v>10901.330809720699</v>
      </c>
      <c r="AG352" s="2">
        <v>11114.728362091901</v>
      </c>
      <c r="AH352" s="2">
        <v>11326.8235181283</v>
      </c>
      <c r="AI352" s="2">
        <v>11537.909540114901</v>
      </c>
      <c r="AJ352" s="2">
        <v>11747.989265497799</v>
      </c>
      <c r="AK352" s="2">
        <v>11957.057397320999</v>
      </c>
      <c r="AL352" s="2">
        <v>12165.107018996399</v>
      </c>
      <c r="AM352" s="2">
        <v>12372.052909367099</v>
      </c>
      <c r="AN352" s="2">
        <v>12577.895526812899</v>
      </c>
      <c r="AO352" s="2">
        <v>12782.5759501513</v>
      </c>
      <c r="AP352" s="2">
        <v>12986.023600164101</v>
      </c>
      <c r="AQ352" s="2">
        <v>13188.184744738899</v>
      </c>
      <c r="AR352" s="2"/>
      <c r="AS352" s="2"/>
      <c r="AT352" s="2"/>
      <c r="AU352" s="2"/>
      <c r="AV352" s="2"/>
      <c r="AW352" s="2"/>
      <c r="AX352" s="2"/>
      <c r="AY352" s="2"/>
      <c r="AZ352" s="2"/>
      <c r="BA352" s="2"/>
      <c r="BB352" s="2"/>
      <c r="BC352" s="2"/>
      <c r="BD352" s="2"/>
      <c r="BE352" s="2"/>
      <c r="BF352" s="2"/>
      <c r="BG352" s="2"/>
      <c r="BH352" s="2"/>
    </row>
    <row r="353" spans="1:60">
      <c r="A353" t="s">
        <v>197</v>
      </c>
      <c r="B353" t="s">
        <v>538</v>
      </c>
      <c r="C353" s="2">
        <v>23557</v>
      </c>
      <c r="D353" s="2">
        <v>23575</v>
      </c>
      <c r="E353" s="2">
        <v>23575</v>
      </c>
      <c r="F353" s="2">
        <v>23605</v>
      </c>
      <c r="G353" s="2">
        <v>23611</v>
      </c>
      <c r="H353" s="2">
        <v>23629</v>
      </c>
      <c r="I353" s="2">
        <v>23712</v>
      </c>
      <c r="J353" s="2">
        <v>23823</v>
      </c>
      <c r="K353" s="2">
        <v>24196</v>
      </c>
      <c r="L353" s="2">
        <v>24434</v>
      </c>
      <c r="M353" s="2">
        <v>24598</v>
      </c>
      <c r="N353" s="2">
        <v>24621</v>
      </c>
      <c r="O353" s="2">
        <v>24658</v>
      </c>
      <c r="P353" s="2">
        <v>24682</v>
      </c>
      <c r="Q353" s="2">
        <v>24690</v>
      </c>
      <c r="R353" s="2">
        <v>24724</v>
      </c>
      <c r="S353" s="2">
        <v>24767</v>
      </c>
      <c r="T353" s="2">
        <v>24778</v>
      </c>
      <c r="U353" s="2">
        <v>24810</v>
      </c>
      <c r="V353" s="2">
        <v>25140</v>
      </c>
      <c r="W353" s="2">
        <v>25114.922757762499</v>
      </c>
      <c r="X353" s="2">
        <v>25098.0635718946</v>
      </c>
      <c r="Y353" s="2">
        <v>25122.443101346002</v>
      </c>
      <c r="Z353" s="2">
        <v>25179.567323054998</v>
      </c>
      <c r="AA353" s="2">
        <v>25269.179267033702</v>
      </c>
      <c r="AB353" s="2">
        <v>25357.872450962801</v>
      </c>
      <c r="AC353" s="2">
        <v>25444.481853880799</v>
      </c>
      <c r="AD353" s="2">
        <v>25528.570218254001</v>
      </c>
      <c r="AE353" s="2">
        <v>25610.883871634898</v>
      </c>
      <c r="AF353" s="2">
        <v>25697.2956066962</v>
      </c>
      <c r="AG353" s="2">
        <v>25788.472606179301</v>
      </c>
      <c r="AH353" s="2">
        <v>25882.868217885101</v>
      </c>
      <c r="AI353" s="2">
        <v>25981.465010842701</v>
      </c>
      <c r="AJ353" s="2">
        <v>26084.331574762298</v>
      </c>
      <c r="AK353" s="2">
        <v>26191.576723329999</v>
      </c>
      <c r="AL353" s="2">
        <v>26303.192523485901</v>
      </c>
      <c r="AM353" s="2">
        <v>26418.9121145196</v>
      </c>
      <c r="AN353" s="2">
        <v>26538.605330342001</v>
      </c>
      <c r="AO353" s="2">
        <v>26662.022489384901</v>
      </c>
      <c r="AP353" s="2">
        <v>26788.835057609798</v>
      </c>
      <c r="AQ353" s="2">
        <v>26918.587288732801</v>
      </c>
      <c r="AR353" s="2"/>
      <c r="AS353" s="2"/>
      <c r="AT353" s="2"/>
      <c r="AU353" s="2"/>
      <c r="AV353" s="2"/>
      <c r="AW353" s="2"/>
      <c r="AX353" s="2"/>
      <c r="AY353" s="2"/>
      <c r="AZ353" s="2"/>
      <c r="BA353" s="2"/>
      <c r="BB353" s="2"/>
      <c r="BC353" s="2"/>
      <c r="BD353" s="2"/>
      <c r="BE353" s="2"/>
      <c r="BF353" s="2"/>
      <c r="BG353" s="2"/>
      <c r="BH353" s="2"/>
    </row>
    <row r="354" spans="1:60">
      <c r="A354" t="s">
        <v>197</v>
      </c>
      <c r="B354" t="s">
        <v>539</v>
      </c>
      <c r="C354" s="2">
        <v>5149</v>
      </c>
      <c r="D354" s="2">
        <v>5139</v>
      </c>
      <c r="E354" s="2">
        <v>5078</v>
      </c>
      <c r="F354" s="2">
        <v>5034</v>
      </c>
      <c r="G354" s="2">
        <v>5041</v>
      </c>
      <c r="H354" s="2">
        <v>5058</v>
      </c>
      <c r="I354" s="2">
        <v>5036</v>
      </c>
      <c r="J354" s="2">
        <v>4978</v>
      </c>
      <c r="K354" s="2">
        <v>4963</v>
      </c>
      <c r="L354" s="2">
        <v>4947</v>
      </c>
      <c r="M354" s="2">
        <v>4890</v>
      </c>
      <c r="N354" s="2">
        <v>4865</v>
      </c>
      <c r="O354" s="2">
        <v>4843</v>
      </c>
      <c r="P354" s="2">
        <v>4829</v>
      </c>
      <c r="Q354" s="2">
        <v>4802</v>
      </c>
      <c r="R354" s="2">
        <v>4783</v>
      </c>
      <c r="S354" s="2">
        <v>4754</v>
      </c>
      <c r="T354" s="2">
        <v>4729</v>
      </c>
      <c r="U354" s="2">
        <v>4672</v>
      </c>
      <c r="V354" s="2">
        <v>4520</v>
      </c>
      <c r="W354" s="2">
        <v>4421.9480530762703</v>
      </c>
      <c r="X354" s="2">
        <v>4326.5844882900501</v>
      </c>
      <c r="Y354" s="2">
        <v>4236.5957310337999</v>
      </c>
      <c r="Z354" s="2">
        <v>4150.4211451368101</v>
      </c>
      <c r="AA354" s="2">
        <v>4068.3164051866102</v>
      </c>
      <c r="AB354" s="2">
        <v>3982.4703746957898</v>
      </c>
      <c r="AC354" s="2">
        <v>3895.7824480314298</v>
      </c>
      <c r="AD354" s="2">
        <v>3808.35793975655</v>
      </c>
      <c r="AE354" s="2">
        <v>3720.4107660896502</v>
      </c>
      <c r="AF354" s="2">
        <v>3631.7237457450601</v>
      </c>
      <c r="AG354" s="2">
        <v>3542.3904268460001</v>
      </c>
      <c r="AH354" s="2">
        <v>3452.1789292639401</v>
      </c>
      <c r="AI354" s="2">
        <v>3361.1920878569699</v>
      </c>
      <c r="AJ354" s="2">
        <v>3269.4623858353498</v>
      </c>
      <c r="AK354" s="2">
        <v>3177.0347802496799</v>
      </c>
      <c r="AL354" s="2">
        <v>3083.9379505439001</v>
      </c>
      <c r="AM354" s="2">
        <v>2990.17096525038</v>
      </c>
      <c r="AN354" s="2">
        <v>2895.77526732159</v>
      </c>
      <c r="AO354" s="2">
        <v>2800.80421534795</v>
      </c>
      <c r="AP354" s="2">
        <v>2705.3051845978998</v>
      </c>
      <c r="AQ354" s="2">
        <v>2609.33160629025</v>
      </c>
      <c r="AR354" s="2"/>
      <c r="AS354" s="2"/>
      <c r="AT354" s="2"/>
      <c r="AU354" s="2"/>
      <c r="AV354" s="2"/>
      <c r="AW354" s="2"/>
      <c r="AX354" s="2"/>
      <c r="AY354" s="2"/>
      <c r="AZ354" s="2"/>
      <c r="BA354" s="2"/>
      <c r="BB354" s="2"/>
      <c r="BC354" s="2"/>
      <c r="BD354" s="2"/>
      <c r="BE354" s="2"/>
      <c r="BF354" s="2"/>
      <c r="BG354" s="2"/>
      <c r="BH354" s="2"/>
    </row>
    <row r="355" spans="1:60">
      <c r="A355" t="s">
        <v>197</v>
      </c>
      <c r="B355" t="s">
        <v>540</v>
      </c>
      <c r="C355" s="2">
        <v>14968</v>
      </c>
      <c r="D355" s="2">
        <v>15151</v>
      </c>
      <c r="E355" s="2">
        <v>15277</v>
      </c>
      <c r="F355" s="2">
        <v>15434</v>
      </c>
      <c r="G355" s="2">
        <v>15758</v>
      </c>
      <c r="H355" s="2">
        <v>16185</v>
      </c>
      <c r="I355" s="2">
        <v>16454</v>
      </c>
      <c r="J355" s="2">
        <v>16617</v>
      </c>
      <c r="K355" s="2">
        <v>16726</v>
      </c>
      <c r="L355" s="2">
        <v>16908</v>
      </c>
      <c r="M355" s="2">
        <v>16985</v>
      </c>
      <c r="N355" s="2">
        <v>17127</v>
      </c>
      <c r="O355" s="2">
        <v>17286</v>
      </c>
      <c r="P355" s="2">
        <v>17452</v>
      </c>
      <c r="Q355" s="2">
        <v>17634</v>
      </c>
      <c r="R355" s="2">
        <v>17845</v>
      </c>
      <c r="S355" s="2">
        <v>18054</v>
      </c>
      <c r="T355" s="2">
        <v>18269</v>
      </c>
      <c r="U355" s="2">
        <v>18413</v>
      </c>
      <c r="V355" s="2">
        <v>18655</v>
      </c>
      <c r="W355" s="2">
        <v>18704.2356083759</v>
      </c>
      <c r="X355" s="2">
        <v>18765.891521113099</v>
      </c>
      <c r="Y355" s="2">
        <v>18867.281650545301</v>
      </c>
      <c r="Z355" s="2">
        <v>19001.071515026801</v>
      </c>
      <c r="AA355" s="2">
        <v>19170.902333305199</v>
      </c>
      <c r="AB355" s="2">
        <v>19336.2292850171</v>
      </c>
      <c r="AC355" s="2">
        <v>19495.893765250999</v>
      </c>
      <c r="AD355" s="2">
        <v>19649.632605393399</v>
      </c>
      <c r="AE355" s="2">
        <v>19797.715414214101</v>
      </c>
      <c r="AF355" s="2">
        <v>19943.479946830401</v>
      </c>
      <c r="AG355" s="2">
        <v>20086.965856602299</v>
      </c>
      <c r="AH355" s="2">
        <v>20225.848232177599</v>
      </c>
      <c r="AI355" s="2">
        <v>20360.224692314001</v>
      </c>
      <c r="AJ355" s="2">
        <v>20489.9084310447</v>
      </c>
      <c r="AK355" s="2">
        <v>20614.719945941499</v>
      </c>
      <c r="AL355" s="2">
        <v>20734.637044126299</v>
      </c>
      <c r="AM355" s="2">
        <v>20849.2880775269</v>
      </c>
      <c r="AN355" s="2">
        <v>20958.6375554927</v>
      </c>
      <c r="AO355" s="2">
        <v>21062.653198368698</v>
      </c>
      <c r="AP355" s="2">
        <v>21161.4306466505</v>
      </c>
      <c r="AQ355" s="2">
        <v>21255.067364947801</v>
      </c>
      <c r="AR355" s="2"/>
      <c r="AS355" s="2"/>
      <c r="AT355" s="2"/>
      <c r="AU355" s="2"/>
      <c r="AV355" s="2"/>
      <c r="AW355" s="2"/>
      <c r="AX355" s="2"/>
      <c r="AY355" s="2"/>
      <c r="AZ355" s="2"/>
      <c r="BA355" s="2"/>
      <c r="BB355" s="2"/>
      <c r="BC355" s="2"/>
      <c r="BD355" s="2"/>
      <c r="BE355" s="2"/>
      <c r="BF355" s="2"/>
      <c r="BG355" s="2"/>
      <c r="BH355" s="2"/>
    </row>
    <row r="356" spans="1:60">
      <c r="A356" t="s">
        <v>197</v>
      </c>
      <c r="B356" t="s">
        <v>541</v>
      </c>
      <c r="C356" s="2">
        <v>8534</v>
      </c>
      <c r="D356" s="2">
        <v>8587</v>
      </c>
      <c r="E356" s="2">
        <v>8696</v>
      </c>
      <c r="F356" s="2">
        <v>8817</v>
      </c>
      <c r="G356" s="2">
        <v>8818</v>
      </c>
      <c r="H356" s="2">
        <v>8967</v>
      </c>
      <c r="I356" s="2">
        <v>9049</v>
      </c>
      <c r="J356" s="2">
        <v>9234</v>
      </c>
      <c r="K356" s="2">
        <v>9525</v>
      </c>
      <c r="L356" s="2">
        <v>9880</v>
      </c>
      <c r="M356" s="2">
        <v>10206</v>
      </c>
      <c r="N356" s="2">
        <v>10247</v>
      </c>
      <c r="O356" s="2">
        <v>10324</v>
      </c>
      <c r="P356" s="2">
        <v>10367</v>
      </c>
      <c r="Q356" s="2">
        <v>10442</v>
      </c>
      <c r="R356" s="2">
        <v>10531</v>
      </c>
      <c r="S356" s="2">
        <v>10614</v>
      </c>
      <c r="T356" s="2">
        <v>10674</v>
      </c>
      <c r="U356" s="2">
        <v>10727</v>
      </c>
      <c r="V356" s="2">
        <v>10562</v>
      </c>
      <c r="W356" s="2">
        <v>10698.404453724001</v>
      </c>
      <c r="X356" s="2">
        <v>10825.648501882601</v>
      </c>
      <c r="Y356" s="2">
        <v>10978.825246860701</v>
      </c>
      <c r="Z356" s="2">
        <v>11157.6550111127</v>
      </c>
      <c r="AA356" s="2">
        <v>11365.5989916002</v>
      </c>
      <c r="AB356" s="2">
        <v>11575.873336971001</v>
      </c>
      <c r="AC356" s="2">
        <v>11788.319462949399</v>
      </c>
      <c r="AD356" s="2">
        <v>12003.005667228799</v>
      </c>
      <c r="AE356" s="2">
        <v>12220.1949632082</v>
      </c>
      <c r="AF356" s="2">
        <v>12433.7023845485</v>
      </c>
      <c r="AG356" s="2">
        <v>12643.673847718899</v>
      </c>
      <c r="AH356" s="2">
        <v>12848.688319389101</v>
      </c>
      <c r="AI356" s="2">
        <v>13048.908718008301</v>
      </c>
      <c r="AJ356" s="2">
        <v>13244.335421240299</v>
      </c>
      <c r="AK356" s="2">
        <v>13434.959433173201</v>
      </c>
      <c r="AL356" s="2">
        <v>13620.8256884323</v>
      </c>
      <c r="AM356" s="2">
        <v>13801.7502698751</v>
      </c>
      <c r="AN356" s="2">
        <v>13977.787364042</v>
      </c>
      <c r="AO356" s="2">
        <v>14148.9932863739</v>
      </c>
      <c r="AP356" s="2">
        <v>14315.4791527529</v>
      </c>
      <c r="AQ356" s="2">
        <v>14477.3201370835</v>
      </c>
      <c r="AR356" s="2"/>
      <c r="AS356" s="2"/>
      <c r="AT356" s="2"/>
      <c r="AU356" s="2"/>
      <c r="AV356" s="2"/>
      <c r="AW356" s="2"/>
      <c r="AX356" s="2"/>
      <c r="AY356" s="2"/>
      <c r="AZ356" s="2"/>
      <c r="BA356" s="2"/>
      <c r="BB356" s="2"/>
      <c r="BC356" s="2"/>
      <c r="BD356" s="2"/>
      <c r="BE356" s="2"/>
      <c r="BF356" s="2"/>
      <c r="BG356" s="2"/>
      <c r="BH356" s="2"/>
    </row>
    <row r="357" spans="1:60">
      <c r="A357" t="s">
        <v>197</v>
      </c>
      <c r="B357" t="s">
        <v>542</v>
      </c>
      <c r="C357" s="2">
        <v>8006</v>
      </c>
      <c r="D357" s="2">
        <v>7886</v>
      </c>
      <c r="E357" s="2">
        <v>7731</v>
      </c>
      <c r="F357" s="2">
        <v>7577</v>
      </c>
      <c r="G357" s="2">
        <v>7424</v>
      </c>
      <c r="H357" s="2">
        <v>7290</v>
      </c>
      <c r="I357" s="2">
        <v>7171</v>
      </c>
      <c r="J357" s="2">
        <v>7161</v>
      </c>
      <c r="K357" s="2">
        <v>7139</v>
      </c>
      <c r="L357" s="2">
        <v>7119</v>
      </c>
      <c r="M357" s="2">
        <v>7138</v>
      </c>
      <c r="N357" s="2">
        <v>7092</v>
      </c>
      <c r="O357" s="2">
        <v>7034</v>
      </c>
      <c r="P357" s="2">
        <v>6976</v>
      </c>
      <c r="Q357" s="2">
        <v>6898</v>
      </c>
      <c r="R357" s="2">
        <v>6807</v>
      </c>
      <c r="S357" s="2">
        <v>6709</v>
      </c>
      <c r="T357" s="2">
        <v>6616</v>
      </c>
      <c r="U357" s="2">
        <v>6528</v>
      </c>
      <c r="V357" s="2">
        <v>6455</v>
      </c>
      <c r="W357" s="2">
        <v>6402.33950284194</v>
      </c>
      <c r="X357" s="2">
        <v>6348.9997434925999</v>
      </c>
      <c r="Y357" s="2">
        <v>6298.7791633771303</v>
      </c>
      <c r="Z357" s="2">
        <v>6248.6862326868204</v>
      </c>
      <c r="AA357" s="2">
        <v>6197.2546241055097</v>
      </c>
      <c r="AB357" s="2">
        <v>6141.60984515158</v>
      </c>
      <c r="AC357" s="2">
        <v>6083.1513693899497</v>
      </c>
      <c r="AD357" s="2">
        <v>6021.9469087447997</v>
      </c>
      <c r="AE357" s="2">
        <v>5958.4005760148902</v>
      </c>
      <c r="AF357" s="2">
        <v>5892.9020325768597</v>
      </c>
      <c r="AG357" s="2">
        <v>5825.5599723472196</v>
      </c>
      <c r="AH357" s="2">
        <v>5756.2249014576901</v>
      </c>
      <c r="AI357" s="2">
        <v>5685.1652138519203</v>
      </c>
      <c r="AJ357" s="2">
        <v>5612.51020450345</v>
      </c>
      <c r="AK357" s="2">
        <v>5538.3845462579602</v>
      </c>
      <c r="AL357" s="2">
        <v>5462.8109623400996</v>
      </c>
      <c r="AM357" s="2">
        <v>5385.7014665868001</v>
      </c>
      <c r="AN357" s="2">
        <v>5307.0073864198102</v>
      </c>
      <c r="AO357" s="2">
        <v>5226.7162114544599</v>
      </c>
      <c r="AP357" s="2">
        <v>5144.8529840569099</v>
      </c>
      <c r="AQ357" s="2">
        <v>5061.4720351245196</v>
      </c>
      <c r="AR357" s="2"/>
      <c r="AS357" s="2"/>
      <c r="AT357" s="2"/>
      <c r="AU357" s="2"/>
      <c r="AV357" s="2"/>
      <c r="AW357" s="2"/>
      <c r="AX357" s="2"/>
      <c r="AY357" s="2"/>
      <c r="AZ357" s="2"/>
      <c r="BA357" s="2"/>
      <c r="BB357" s="2"/>
      <c r="BC357" s="2"/>
      <c r="BD357" s="2"/>
      <c r="BE357" s="2"/>
      <c r="BF357" s="2"/>
      <c r="BG357" s="2"/>
      <c r="BH357" s="2"/>
    </row>
    <row r="358" spans="1:60">
      <c r="A358" t="s">
        <v>197</v>
      </c>
      <c r="B358" t="s">
        <v>543</v>
      </c>
      <c r="C358" s="2">
        <v>6915</v>
      </c>
      <c r="D358" s="2">
        <v>6945</v>
      </c>
      <c r="E358" s="2">
        <v>6981</v>
      </c>
      <c r="F358" s="2">
        <v>7008</v>
      </c>
      <c r="G358" s="2">
        <v>7013</v>
      </c>
      <c r="H358" s="2">
        <v>7022</v>
      </c>
      <c r="I358" s="2">
        <v>6964</v>
      </c>
      <c r="J358" s="2">
        <v>6936</v>
      </c>
      <c r="K358" s="2">
        <v>6932</v>
      </c>
      <c r="L358" s="2">
        <v>6934</v>
      </c>
      <c r="M358" s="2">
        <v>6935</v>
      </c>
      <c r="N358" s="2">
        <v>6931</v>
      </c>
      <c r="O358" s="2">
        <v>6924</v>
      </c>
      <c r="P358" s="2">
        <v>6914</v>
      </c>
      <c r="Q358" s="2">
        <v>6887</v>
      </c>
      <c r="R358" s="2">
        <v>6870</v>
      </c>
      <c r="S358" s="2">
        <v>6857</v>
      </c>
      <c r="T358" s="2">
        <v>6865</v>
      </c>
      <c r="U358" s="2">
        <v>6853</v>
      </c>
      <c r="V358" s="2">
        <v>6807</v>
      </c>
      <c r="W358" s="2">
        <v>6762.94295926425</v>
      </c>
      <c r="X358" s="2">
        <v>6728.2455330512903</v>
      </c>
      <c r="Y358" s="2">
        <v>6704.8594005217101</v>
      </c>
      <c r="Z358" s="2">
        <v>6689.2722196121704</v>
      </c>
      <c r="AA358" s="2">
        <v>6681.6442089295197</v>
      </c>
      <c r="AB358" s="2">
        <v>6672.7119284071796</v>
      </c>
      <c r="AC358" s="2">
        <v>6661.9986054685196</v>
      </c>
      <c r="AD358" s="2">
        <v>6649.4610616194004</v>
      </c>
      <c r="AE358" s="2">
        <v>6635.2614370008996</v>
      </c>
      <c r="AF358" s="2">
        <v>6620.8314633104101</v>
      </c>
      <c r="AG358" s="2">
        <v>6606.3231350434098</v>
      </c>
      <c r="AH358" s="2">
        <v>6590.9517170545896</v>
      </c>
      <c r="AI358" s="2">
        <v>6574.8064252182003</v>
      </c>
      <c r="AJ358" s="2">
        <v>6558.0370352380596</v>
      </c>
      <c r="AK358" s="2">
        <v>6540.7160231696798</v>
      </c>
      <c r="AL358" s="2">
        <v>6522.8338528478398</v>
      </c>
      <c r="AM358" s="2">
        <v>6504.2389168918799</v>
      </c>
      <c r="AN358" s="2">
        <v>6484.9130630088102</v>
      </c>
      <c r="AO358" s="2">
        <v>6464.8914550705604</v>
      </c>
      <c r="AP358" s="2">
        <v>6444.2797416859803</v>
      </c>
      <c r="AQ358" s="2">
        <v>6423.1713548772304</v>
      </c>
      <c r="AR358" s="2"/>
      <c r="AS358" s="2"/>
      <c r="AT358" s="2"/>
      <c r="AU358" s="2"/>
      <c r="AV358" s="2"/>
      <c r="AW358" s="2"/>
      <c r="AX358" s="2"/>
      <c r="AY358" s="2"/>
      <c r="AZ358" s="2"/>
      <c r="BA358" s="2"/>
      <c r="BB358" s="2"/>
      <c r="BC358" s="2"/>
      <c r="BD358" s="2"/>
      <c r="BE358" s="2"/>
      <c r="BF358" s="2"/>
      <c r="BG358" s="2"/>
      <c r="BH358" s="2"/>
    </row>
    <row r="359" spans="1:60">
      <c r="A359" t="s">
        <v>197</v>
      </c>
      <c r="B359" t="s">
        <v>114</v>
      </c>
      <c r="C359" s="2">
        <v>2970</v>
      </c>
      <c r="D359" s="2">
        <v>2984</v>
      </c>
      <c r="E359" s="2">
        <v>3028</v>
      </c>
      <c r="F359" s="2">
        <v>3060</v>
      </c>
      <c r="G359" s="2">
        <v>3117</v>
      </c>
      <c r="H359" s="2">
        <v>3175</v>
      </c>
      <c r="I359" s="2">
        <v>3226</v>
      </c>
      <c r="J359" s="2">
        <v>3241</v>
      </c>
      <c r="K359" s="2">
        <v>3262</v>
      </c>
      <c r="L359" s="2">
        <v>3300</v>
      </c>
      <c r="M359" s="2">
        <v>3332</v>
      </c>
      <c r="N359" s="2">
        <v>3337</v>
      </c>
      <c r="O359" s="2">
        <v>3340</v>
      </c>
      <c r="P359" s="2">
        <v>3345</v>
      </c>
      <c r="Q359" s="2">
        <v>3346</v>
      </c>
      <c r="R359" s="2">
        <v>3352</v>
      </c>
      <c r="S359" s="2">
        <v>3367</v>
      </c>
      <c r="T359" s="2">
        <v>3393</v>
      </c>
      <c r="U359" s="2">
        <v>3407</v>
      </c>
      <c r="V359" s="2">
        <v>3484</v>
      </c>
      <c r="W359" s="2">
        <v>3488.6036738612602</v>
      </c>
      <c r="X359" s="2">
        <v>3496.1779481959802</v>
      </c>
      <c r="Y359" s="2">
        <v>3505.4777986946401</v>
      </c>
      <c r="Z359" s="2">
        <v>3514.9952501770899</v>
      </c>
      <c r="AA359" s="2">
        <v>3524.60335692017</v>
      </c>
      <c r="AB359" s="2">
        <v>3532.0160631039098</v>
      </c>
      <c r="AC359" s="2">
        <v>3537.0192217234398</v>
      </c>
      <c r="AD359" s="2">
        <v>3539.6325831991498</v>
      </c>
      <c r="AE359" s="2">
        <v>3539.9021459382002</v>
      </c>
      <c r="AF359" s="2">
        <v>3538.3861552850799</v>
      </c>
      <c r="AG359" s="2">
        <v>3535.08283194149</v>
      </c>
      <c r="AH359" s="2">
        <v>3529.8337622440399</v>
      </c>
      <c r="AI359" s="2">
        <v>3522.67925346226</v>
      </c>
      <c r="AJ359" s="2">
        <v>3513.7356346687102</v>
      </c>
      <c r="AK359" s="2">
        <v>3503.0919348131301</v>
      </c>
      <c r="AL359" s="2">
        <v>3490.81288193814</v>
      </c>
      <c r="AM359" s="2">
        <v>3476.9463449037298</v>
      </c>
      <c r="AN359" s="2">
        <v>3461.5930711617998</v>
      </c>
      <c r="AO359" s="2">
        <v>3444.8571465294899</v>
      </c>
      <c r="AP359" s="2">
        <v>3426.8280474361</v>
      </c>
      <c r="AQ359" s="2">
        <v>3407.5838820311501</v>
      </c>
      <c r="AR359" s="2"/>
      <c r="AS359" s="2"/>
      <c r="AT359" s="2"/>
      <c r="AU359" s="2"/>
      <c r="AV359" s="2"/>
      <c r="AW359" s="2"/>
      <c r="AX359" s="2"/>
      <c r="AY359" s="2"/>
      <c r="AZ359" s="2"/>
      <c r="BA359" s="2"/>
      <c r="BB359" s="2"/>
      <c r="BC359" s="2"/>
      <c r="BD359" s="2"/>
      <c r="BE359" s="2"/>
      <c r="BF359" s="2"/>
      <c r="BG359" s="2"/>
      <c r="BH359" s="2"/>
    </row>
    <row r="360" spans="1:60">
      <c r="A360" t="s">
        <v>197</v>
      </c>
      <c r="B360" t="s">
        <v>544</v>
      </c>
      <c r="C360" s="2">
        <v>9110</v>
      </c>
      <c r="D360" s="2">
        <v>8982</v>
      </c>
      <c r="E360" s="2">
        <v>8833</v>
      </c>
      <c r="F360" s="2">
        <v>8662</v>
      </c>
      <c r="G360" s="2">
        <v>8554</v>
      </c>
      <c r="H360" s="2">
        <v>8447</v>
      </c>
      <c r="I360" s="2">
        <v>8386</v>
      </c>
      <c r="J360" s="2">
        <v>8441</v>
      </c>
      <c r="K360" s="2">
        <v>8472</v>
      </c>
      <c r="L360" s="2">
        <v>8475</v>
      </c>
      <c r="M360" s="2">
        <v>8444</v>
      </c>
      <c r="N360" s="2">
        <v>8352</v>
      </c>
      <c r="O360" s="2">
        <v>8278</v>
      </c>
      <c r="P360" s="2">
        <v>8221</v>
      </c>
      <c r="Q360" s="2">
        <v>8157</v>
      </c>
      <c r="R360" s="2">
        <v>8100</v>
      </c>
      <c r="S360" s="2">
        <v>8036</v>
      </c>
      <c r="T360" s="2">
        <v>7972</v>
      </c>
      <c r="U360" s="2">
        <v>7907</v>
      </c>
      <c r="V360" s="2">
        <v>7850</v>
      </c>
      <c r="W360" s="2">
        <v>7751.7021961232904</v>
      </c>
      <c r="X360" s="2">
        <v>7659.2002344707898</v>
      </c>
      <c r="Y360" s="2">
        <v>7574.8864060782198</v>
      </c>
      <c r="Z360" s="2">
        <v>7495.8707607981996</v>
      </c>
      <c r="AA360" s="2">
        <v>7421.53364897337</v>
      </c>
      <c r="AB360" s="2">
        <v>7345.7139122670196</v>
      </c>
      <c r="AC360" s="2">
        <v>7268.9467379919097</v>
      </c>
      <c r="AD360" s="2">
        <v>7191.1394118471499</v>
      </c>
      <c r="AE360" s="2">
        <v>7112.2518082384204</v>
      </c>
      <c r="AF360" s="2">
        <v>7033.30714915096</v>
      </c>
      <c r="AG360" s="2">
        <v>6954.2775962215401</v>
      </c>
      <c r="AH360" s="2">
        <v>6874.6506045227798</v>
      </c>
      <c r="AI360" s="2">
        <v>6794.4091063481201</v>
      </c>
      <c r="AJ360" s="2">
        <v>6713.5524051070097</v>
      </c>
      <c r="AK360" s="2">
        <v>6632.1488438202896</v>
      </c>
      <c r="AL360" s="2">
        <v>6550.2384145322103</v>
      </c>
      <c r="AM360" s="2">
        <v>6467.78431696192</v>
      </c>
      <c r="AN360" s="2">
        <v>6384.8173052259499</v>
      </c>
      <c r="AO360" s="2">
        <v>6301.34542524468</v>
      </c>
      <c r="AP360" s="2">
        <v>6217.42758068281</v>
      </c>
      <c r="AQ360" s="2">
        <v>6133.1387617945402</v>
      </c>
      <c r="AR360" s="2"/>
      <c r="AS360" s="2"/>
      <c r="AT360" s="2"/>
      <c r="AU360" s="2"/>
      <c r="AV360" s="2"/>
      <c r="AW360" s="2"/>
      <c r="AX360" s="2"/>
      <c r="AY360" s="2"/>
      <c r="AZ360" s="2"/>
      <c r="BA360" s="2"/>
      <c r="BB360" s="2"/>
      <c r="BC360" s="2"/>
      <c r="BD360" s="2"/>
      <c r="BE360" s="2"/>
      <c r="BF360" s="2"/>
      <c r="BG360" s="2"/>
      <c r="BH360" s="2"/>
    </row>
    <row r="361" spans="1:60">
      <c r="A361" t="s">
        <v>197</v>
      </c>
      <c r="B361" t="s">
        <v>545</v>
      </c>
      <c r="C361" s="2">
        <v>5086</v>
      </c>
      <c r="D361" s="2">
        <v>4962</v>
      </c>
      <c r="E361" s="2">
        <v>4839</v>
      </c>
      <c r="F361" s="2">
        <v>4721</v>
      </c>
      <c r="G361" s="2">
        <v>4622</v>
      </c>
      <c r="H361" s="2">
        <v>4516</v>
      </c>
      <c r="I361" s="2">
        <v>4473</v>
      </c>
      <c r="J361" s="2">
        <v>4460</v>
      </c>
      <c r="K361" s="2">
        <v>4452</v>
      </c>
      <c r="L361" s="2">
        <v>4476</v>
      </c>
      <c r="M361" s="2">
        <v>4461</v>
      </c>
      <c r="N361" s="2">
        <v>4437</v>
      </c>
      <c r="O361" s="2">
        <v>4394</v>
      </c>
      <c r="P361" s="2">
        <v>4350</v>
      </c>
      <c r="Q361" s="2">
        <v>4297</v>
      </c>
      <c r="R361" s="2">
        <v>4245</v>
      </c>
      <c r="S361" s="2">
        <v>4218</v>
      </c>
      <c r="T361" s="2">
        <v>4168</v>
      </c>
      <c r="U361" s="2">
        <v>4118</v>
      </c>
      <c r="V361" s="2">
        <v>4069</v>
      </c>
      <c r="W361" s="2">
        <v>4027.6365459897002</v>
      </c>
      <c r="X361" s="2">
        <v>3987.5020844036899</v>
      </c>
      <c r="Y361" s="2">
        <v>3950.2342088458599</v>
      </c>
      <c r="Z361" s="2">
        <v>3913.4890198763701</v>
      </c>
      <c r="AA361" s="2">
        <v>3875.9782715346601</v>
      </c>
      <c r="AB361" s="2">
        <v>3835.39440457509</v>
      </c>
      <c r="AC361" s="2">
        <v>3792.9393803701901</v>
      </c>
      <c r="AD361" s="2">
        <v>3748.6702776801999</v>
      </c>
      <c r="AE361" s="2">
        <v>3702.8083840906602</v>
      </c>
      <c r="AF361" s="2">
        <v>3655.7165699029902</v>
      </c>
      <c r="AG361" s="2">
        <v>3607.6050097184798</v>
      </c>
      <c r="AH361" s="2">
        <v>3558.45059373096</v>
      </c>
      <c r="AI361" s="2">
        <v>3508.3518586375799</v>
      </c>
      <c r="AJ361" s="2">
        <v>3457.32838736536</v>
      </c>
      <c r="AK361" s="2">
        <v>3405.4334617865002</v>
      </c>
      <c r="AL361" s="2">
        <v>3352.74729405791</v>
      </c>
      <c r="AM361" s="2">
        <v>3299.2593640407899</v>
      </c>
      <c r="AN361" s="2">
        <v>3244.9877160863198</v>
      </c>
      <c r="AO361" s="2">
        <v>3189.9562368597699</v>
      </c>
      <c r="AP361" s="2">
        <v>3134.18922820649</v>
      </c>
      <c r="AQ361" s="2">
        <v>3077.71595018984</v>
      </c>
      <c r="AR361" s="2"/>
      <c r="AS361" s="2"/>
      <c r="AT361" s="2"/>
      <c r="AU361" s="2"/>
      <c r="AV361" s="2"/>
      <c r="AW361" s="2"/>
      <c r="AX361" s="2"/>
      <c r="AY361" s="2"/>
      <c r="AZ361" s="2"/>
      <c r="BA361" s="2"/>
      <c r="BB361" s="2"/>
      <c r="BC361" s="2"/>
      <c r="BD361" s="2"/>
      <c r="BE361" s="2"/>
      <c r="BF361" s="2"/>
      <c r="BG361" s="2"/>
      <c r="BH361" s="2"/>
    </row>
    <row r="362" spans="1:60">
      <c r="A362" t="s">
        <v>197</v>
      </c>
      <c r="B362" t="s">
        <v>546</v>
      </c>
      <c r="C362" s="2">
        <v>7798</v>
      </c>
      <c r="D362" s="2">
        <v>7750</v>
      </c>
      <c r="E362" s="2">
        <v>7674</v>
      </c>
      <c r="F362" s="2">
        <v>7638</v>
      </c>
      <c r="G362" s="2">
        <v>7650</v>
      </c>
      <c r="H362" s="2">
        <v>7630</v>
      </c>
      <c r="I362" s="2">
        <v>7595</v>
      </c>
      <c r="J362" s="2">
        <v>7591</v>
      </c>
      <c r="K362" s="2">
        <v>7617</v>
      </c>
      <c r="L362" s="2">
        <v>7622</v>
      </c>
      <c r="M362" s="2">
        <v>7664</v>
      </c>
      <c r="N362" s="2">
        <v>7672</v>
      </c>
      <c r="O362" s="2">
        <v>7684</v>
      </c>
      <c r="P362" s="2">
        <v>7682</v>
      </c>
      <c r="Q362" s="2">
        <v>7677</v>
      </c>
      <c r="R362" s="2">
        <v>7677</v>
      </c>
      <c r="S362" s="2">
        <v>7675</v>
      </c>
      <c r="T362" s="2">
        <v>7679</v>
      </c>
      <c r="U362" s="2">
        <v>7671</v>
      </c>
      <c r="V362" s="2">
        <v>7560</v>
      </c>
      <c r="W362" s="2">
        <v>7541.8971414260805</v>
      </c>
      <c r="X362" s="2">
        <v>7532.3757686766603</v>
      </c>
      <c r="Y362" s="2">
        <v>7532.1384498973202</v>
      </c>
      <c r="Z362" s="2">
        <v>7538.3882899448699</v>
      </c>
      <c r="AA362" s="2">
        <v>7550.3851703566597</v>
      </c>
      <c r="AB362" s="2">
        <v>7563.7901466966496</v>
      </c>
      <c r="AC362" s="2">
        <v>7578.1950885568704</v>
      </c>
      <c r="AD362" s="2">
        <v>7593.3658705112402</v>
      </c>
      <c r="AE362" s="2">
        <v>7609.2511136457097</v>
      </c>
      <c r="AF362" s="2">
        <v>7625.7286531646596</v>
      </c>
      <c r="AG362" s="2">
        <v>7642.8257792194099</v>
      </c>
      <c r="AH362" s="2">
        <v>7660.11941286411</v>
      </c>
      <c r="AI362" s="2">
        <v>7677.7339522893699</v>
      </c>
      <c r="AJ362" s="2">
        <v>7695.5722362708002</v>
      </c>
      <c r="AK362" s="2">
        <v>7713.5987144315704</v>
      </c>
      <c r="AL362" s="2">
        <v>7731.8145216072899</v>
      </c>
      <c r="AM362" s="2">
        <v>7750.1460107290104</v>
      </c>
      <c r="AN362" s="2">
        <v>7768.53660495843</v>
      </c>
      <c r="AO362" s="2">
        <v>7786.9549827026503</v>
      </c>
      <c r="AP362" s="2">
        <v>7805.3645600916698</v>
      </c>
      <c r="AQ362" s="2">
        <v>7823.7525490337202</v>
      </c>
      <c r="AR362" s="2"/>
      <c r="AS362" s="2"/>
      <c r="AT362" s="2"/>
      <c r="AU362" s="2"/>
      <c r="AV362" s="2"/>
      <c r="AW362" s="2"/>
      <c r="AX362" s="2"/>
      <c r="AY362" s="2"/>
      <c r="AZ362" s="2"/>
      <c r="BA362" s="2"/>
      <c r="BB362" s="2"/>
      <c r="BC362" s="2"/>
      <c r="BD362" s="2"/>
      <c r="BE362" s="2"/>
      <c r="BF362" s="2"/>
      <c r="BG362" s="2"/>
      <c r="BH362" s="2"/>
    </row>
    <row r="363" spans="1:60">
      <c r="A363" t="s">
        <v>197</v>
      </c>
      <c r="B363" t="s">
        <v>547</v>
      </c>
      <c r="C363" s="2">
        <v>3649</v>
      </c>
      <c r="D363" s="2">
        <v>3666</v>
      </c>
      <c r="E363" s="2">
        <v>3695</v>
      </c>
      <c r="F363" s="2">
        <v>3713</v>
      </c>
      <c r="G363" s="2">
        <v>3719</v>
      </c>
      <c r="H363" s="2">
        <v>3727</v>
      </c>
      <c r="I363" s="2">
        <v>3725</v>
      </c>
      <c r="J363" s="2">
        <v>3754</v>
      </c>
      <c r="K363" s="2">
        <v>3761</v>
      </c>
      <c r="L363" s="2">
        <v>3737</v>
      </c>
      <c r="M363" s="2">
        <v>3681</v>
      </c>
      <c r="N363" s="2">
        <v>3726</v>
      </c>
      <c r="O363" s="2">
        <v>3769</v>
      </c>
      <c r="P363" s="2">
        <v>3817</v>
      </c>
      <c r="Q363" s="2">
        <v>3868</v>
      </c>
      <c r="R363" s="2">
        <v>3917</v>
      </c>
      <c r="S363" s="2">
        <v>3952</v>
      </c>
      <c r="T363" s="2">
        <v>4012</v>
      </c>
      <c r="U363" s="2">
        <v>4046</v>
      </c>
      <c r="V363" s="2">
        <v>4000</v>
      </c>
      <c r="W363" s="2">
        <v>3983.6893987472399</v>
      </c>
      <c r="X363" s="2">
        <v>3973.92306142505</v>
      </c>
      <c r="Y363" s="2">
        <v>3967.5248281792201</v>
      </c>
      <c r="Z363" s="2">
        <v>3961.8253232583102</v>
      </c>
      <c r="AA363" s="2">
        <v>3956.6758315110101</v>
      </c>
      <c r="AB363" s="2">
        <v>3948.1218756987701</v>
      </c>
      <c r="AC363" s="2">
        <v>3936.09761556678</v>
      </c>
      <c r="AD363" s="2">
        <v>3920.6322693347702</v>
      </c>
      <c r="AE363" s="2">
        <v>3901.8054263844801</v>
      </c>
      <c r="AF363" s="2">
        <v>3882.6809602231301</v>
      </c>
      <c r="AG363" s="2">
        <v>3863.3541795942001</v>
      </c>
      <c r="AH363" s="2">
        <v>3843.6961525953402</v>
      </c>
      <c r="AI363" s="2">
        <v>3823.8282581572998</v>
      </c>
      <c r="AJ363" s="2">
        <v>3803.7852627439702</v>
      </c>
      <c r="AK363" s="2">
        <v>3783.5637391016298</v>
      </c>
      <c r="AL363" s="2">
        <v>3763.1929119276301</v>
      </c>
      <c r="AM363" s="2">
        <v>3742.6670264629402</v>
      </c>
      <c r="AN363" s="2">
        <v>3722.0136588189598</v>
      </c>
      <c r="AO363" s="2">
        <v>3701.2362533601199</v>
      </c>
      <c r="AP363" s="2">
        <v>3680.3424608564801</v>
      </c>
      <c r="AQ363" s="2">
        <v>3659.3268573161499</v>
      </c>
      <c r="AR363" s="2"/>
      <c r="AS363" s="2"/>
      <c r="AT363" s="2"/>
      <c r="AU363" s="2"/>
      <c r="AV363" s="2"/>
      <c r="AW363" s="2"/>
      <c r="AX363" s="2"/>
      <c r="AY363" s="2"/>
      <c r="AZ363" s="2"/>
      <c r="BA363" s="2"/>
      <c r="BB363" s="2"/>
      <c r="BC363" s="2"/>
      <c r="BD363" s="2"/>
      <c r="BE363" s="2"/>
      <c r="BF363" s="2"/>
      <c r="BG363" s="2"/>
      <c r="BH363" s="2"/>
    </row>
    <row r="364" spans="1:60">
      <c r="A364" t="s">
        <v>197</v>
      </c>
      <c r="B364" t="s">
        <v>548</v>
      </c>
      <c r="C364" s="2">
        <v>5589</v>
      </c>
      <c r="D364" s="2">
        <v>5638</v>
      </c>
      <c r="E364" s="2">
        <v>5684</v>
      </c>
      <c r="F364" s="2">
        <v>5735</v>
      </c>
      <c r="G364" s="2">
        <v>5824</v>
      </c>
      <c r="H364" s="2">
        <v>5929</v>
      </c>
      <c r="I364" s="2">
        <v>5900</v>
      </c>
      <c r="J364" s="2">
        <v>5856</v>
      </c>
      <c r="K364" s="2">
        <v>5830</v>
      </c>
      <c r="L364" s="2">
        <v>5803</v>
      </c>
      <c r="M364" s="2">
        <v>5755</v>
      </c>
      <c r="N364" s="2">
        <v>5726</v>
      </c>
      <c r="O364" s="2">
        <v>5699</v>
      </c>
      <c r="P364" s="2">
        <v>5658</v>
      </c>
      <c r="Q364" s="2">
        <v>5597</v>
      </c>
      <c r="R364" s="2">
        <v>5539</v>
      </c>
      <c r="S364" s="2">
        <v>5513</v>
      </c>
      <c r="T364" s="2">
        <v>5481</v>
      </c>
      <c r="U364" s="2">
        <v>5427</v>
      </c>
      <c r="V364" s="2">
        <v>5439</v>
      </c>
      <c r="W364" s="2">
        <v>5401.8626303299698</v>
      </c>
      <c r="X364" s="2">
        <v>5371.0903914168102</v>
      </c>
      <c r="Y364" s="2">
        <v>5343.4632368121202</v>
      </c>
      <c r="Z364" s="2">
        <v>5316.5874892521597</v>
      </c>
      <c r="AA364" s="2">
        <v>5289.9613511201896</v>
      </c>
      <c r="AB364" s="2">
        <v>5260.8139118106401</v>
      </c>
      <c r="AC364" s="2">
        <v>5229.0395579092101</v>
      </c>
      <c r="AD364" s="2">
        <v>5194.6182930097102</v>
      </c>
      <c r="AE364" s="2">
        <v>5157.8616802657198</v>
      </c>
      <c r="AF364" s="2">
        <v>5118.8647030843604</v>
      </c>
      <c r="AG364" s="2">
        <v>5077.5818159826704</v>
      </c>
      <c r="AH364" s="2">
        <v>5034.0312088827804</v>
      </c>
      <c r="AI364" s="2">
        <v>4988.4109361419696</v>
      </c>
      <c r="AJ364" s="2">
        <v>4940.8238875406496</v>
      </c>
      <c r="AK364" s="2">
        <v>4891.3587591092601</v>
      </c>
      <c r="AL364" s="2">
        <v>4840.1912392709701</v>
      </c>
      <c r="AM364" s="2">
        <v>4787.3946157006803</v>
      </c>
      <c r="AN364" s="2">
        <v>4733.06266942814</v>
      </c>
      <c r="AO364" s="2">
        <v>4677.3546485121296</v>
      </c>
      <c r="AP364" s="2">
        <v>4620.3898720307097</v>
      </c>
      <c r="AQ364" s="2">
        <v>4562.31585370227</v>
      </c>
      <c r="AR364" s="2"/>
      <c r="AS364" s="2"/>
      <c r="AT364" s="2"/>
      <c r="AU364" s="2"/>
      <c r="AV364" s="2"/>
      <c r="AW364" s="2"/>
      <c r="AX364" s="2"/>
      <c r="AY364" s="2"/>
      <c r="AZ364" s="2"/>
      <c r="BA364" s="2"/>
      <c r="BB364" s="2"/>
      <c r="BC364" s="2"/>
      <c r="BD364" s="2"/>
      <c r="BE364" s="2"/>
      <c r="BF364" s="2"/>
      <c r="BG364" s="2"/>
      <c r="BH364" s="2"/>
    </row>
    <row r="365" spans="1:60">
      <c r="A365" t="s">
        <v>197</v>
      </c>
      <c r="B365" t="s">
        <v>549</v>
      </c>
      <c r="C365" s="2">
        <v>6318</v>
      </c>
      <c r="D365" s="2">
        <v>6302</v>
      </c>
      <c r="E365" s="2">
        <v>6314</v>
      </c>
      <c r="F365" s="2">
        <v>6291</v>
      </c>
      <c r="G365" s="2">
        <v>6297</v>
      </c>
      <c r="H365" s="2">
        <v>6396</v>
      </c>
      <c r="I365" s="2">
        <v>6402</v>
      </c>
      <c r="J365" s="2">
        <v>6443</v>
      </c>
      <c r="K365" s="2">
        <v>6567</v>
      </c>
      <c r="L365" s="2">
        <v>6649</v>
      </c>
      <c r="M365" s="2">
        <v>6716</v>
      </c>
      <c r="N365" s="2">
        <v>6738</v>
      </c>
      <c r="O365" s="2">
        <v>6760</v>
      </c>
      <c r="P365" s="2">
        <v>6788</v>
      </c>
      <c r="Q365" s="2">
        <v>6817</v>
      </c>
      <c r="R365" s="2">
        <v>6845</v>
      </c>
      <c r="S365" s="2">
        <v>6903</v>
      </c>
      <c r="T365" s="2">
        <v>6954</v>
      </c>
      <c r="U365" s="2">
        <v>6985</v>
      </c>
      <c r="V365" s="2">
        <v>7129</v>
      </c>
      <c r="W365" s="2">
        <v>7167.7059742206402</v>
      </c>
      <c r="X365" s="2">
        <v>7222.7153573043997</v>
      </c>
      <c r="Y365" s="2">
        <v>7289.8429333597396</v>
      </c>
      <c r="Z365" s="2">
        <v>7364.9660073453797</v>
      </c>
      <c r="AA365" s="2">
        <v>7446.8142396578596</v>
      </c>
      <c r="AB365" s="2">
        <v>7531.4354786987496</v>
      </c>
      <c r="AC365" s="2">
        <v>7618.59340314368</v>
      </c>
      <c r="AD365" s="2">
        <v>7708.2516462938502</v>
      </c>
      <c r="AE365" s="2">
        <v>7800.4647913272202</v>
      </c>
      <c r="AF365" s="2">
        <v>7891.5425612469398</v>
      </c>
      <c r="AG365" s="2">
        <v>7981.5065291191904</v>
      </c>
      <c r="AH365" s="2">
        <v>8069.9389509900902</v>
      </c>
      <c r="AI365" s="2">
        <v>8157.0495089062297</v>
      </c>
      <c r="AJ365" s="2">
        <v>8242.7130742609806</v>
      </c>
      <c r="AK365" s="2">
        <v>8326.7834732387291</v>
      </c>
      <c r="AL365" s="2">
        <v>8409.3038890202097</v>
      </c>
      <c r="AM365" s="2">
        <v>8490.1664200611904</v>
      </c>
      <c r="AN365" s="2">
        <v>8569.3562912606303</v>
      </c>
      <c r="AO365" s="2">
        <v>8646.9607417927</v>
      </c>
      <c r="AP365" s="2">
        <v>8722.9940882119899</v>
      </c>
      <c r="AQ365" s="2">
        <v>8797.50027811361</v>
      </c>
      <c r="AR365" s="2"/>
      <c r="AS365" s="2"/>
      <c r="AT365" s="2"/>
      <c r="AU365" s="2"/>
      <c r="AV365" s="2"/>
      <c r="AW365" s="2"/>
      <c r="AX365" s="2"/>
      <c r="AY365" s="2"/>
      <c r="AZ365" s="2"/>
      <c r="BA365" s="2"/>
      <c r="BB365" s="2"/>
      <c r="BC365" s="2"/>
      <c r="BD365" s="2"/>
      <c r="BE365" s="2"/>
      <c r="BF365" s="2"/>
      <c r="BG365" s="2"/>
      <c r="BH365" s="2"/>
    </row>
    <row r="366" spans="1:60">
      <c r="A366" t="s">
        <v>197</v>
      </c>
      <c r="B366" t="s">
        <v>550</v>
      </c>
      <c r="C366" s="2">
        <v>15582</v>
      </c>
      <c r="D366" s="2">
        <v>15499</v>
      </c>
      <c r="E366" s="2">
        <v>15460</v>
      </c>
      <c r="F366" s="2">
        <v>15457</v>
      </c>
      <c r="G366" s="2">
        <v>15399</v>
      </c>
      <c r="H366" s="2">
        <v>15309</v>
      </c>
      <c r="I366" s="2">
        <v>15300</v>
      </c>
      <c r="J366" s="2">
        <v>15351</v>
      </c>
      <c r="K366" s="2">
        <v>15517</v>
      </c>
      <c r="L366" s="2">
        <v>15677</v>
      </c>
      <c r="M366" s="2">
        <v>15801</v>
      </c>
      <c r="N366" s="2">
        <v>15815</v>
      </c>
      <c r="O366" s="2">
        <v>15865</v>
      </c>
      <c r="P366" s="2">
        <v>15896</v>
      </c>
      <c r="Q366" s="2">
        <v>15918</v>
      </c>
      <c r="R366" s="2">
        <v>15955</v>
      </c>
      <c r="S366" s="2">
        <v>15968</v>
      </c>
      <c r="T366" s="2">
        <v>15983</v>
      </c>
      <c r="U366" s="2">
        <v>16058</v>
      </c>
      <c r="V366" s="2">
        <v>16000</v>
      </c>
      <c r="W366" s="2">
        <v>15948.6638258026</v>
      </c>
      <c r="X366" s="2">
        <v>15902.209121821599</v>
      </c>
      <c r="Y366" s="2">
        <v>15879.231722930001</v>
      </c>
      <c r="Z366" s="2">
        <v>15875.719010860899</v>
      </c>
      <c r="AA366" s="2">
        <v>15892.709312815499</v>
      </c>
      <c r="AB366" s="2">
        <v>15908.5199802675</v>
      </c>
      <c r="AC366" s="2">
        <v>15922.686945691101</v>
      </c>
      <c r="AD366" s="2">
        <v>15935.1187118611</v>
      </c>
      <c r="AE366" s="2">
        <v>15946.130280249899</v>
      </c>
      <c r="AF366" s="2">
        <v>15956.886863804901</v>
      </c>
      <c r="AG366" s="2">
        <v>15967.524954585801</v>
      </c>
      <c r="AH366" s="2">
        <v>15976.853997751299</v>
      </c>
      <c r="AI366" s="2">
        <v>15985.1463982105</v>
      </c>
      <c r="AJ366" s="2">
        <v>15992.282238879299</v>
      </c>
      <c r="AK366" s="2">
        <v>15998.144345896801</v>
      </c>
      <c r="AL366" s="2">
        <v>16002.609470272801</v>
      </c>
      <c r="AM366" s="2">
        <v>16005.4126505616</v>
      </c>
      <c r="AN366" s="2">
        <v>16006.5429324214</v>
      </c>
      <c r="AO366" s="2">
        <v>16005.8945786738</v>
      </c>
      <c r="AP366" s="2">
        <v>16003.4471681675</v>
      </c>
      <c r="AQ366" s="2">
        <v>15999.131615468899</v>
      </c>
      <c r="AR366" s="2"/>
      <c r="AS366" s="2"/>
      <c r="AT366" s="2"/>
      <c r="AU366" s="2"/>
      <c r="AV366" s="2"/>
      <c r="AW366" s="2"/>
      <c r="AX366" s="2"/>
      <c r="AY366" s="2"/>
      <c r="AZ366" s="2"/>
      <c r="BA366" s="2"/>
      <c r="BB366" s="2"/>
      <c r="BC366" s="2"/>
      <c r="BD366" s="2"/>
      <c r="BE366" s="2"/>
      <c r="BF366" s="2"/>
      <c r="BG366" s="2"/>
      <c r="BH366" s="2"/>
    </row>
    <row r="367" spans="1:60">
      <c r="A367" t="s">
        <v>197</v>
      </c>
      <c r="B367" t="s">
        <v>551</v>
      </c>
      <c r="C367" s="2">
        <v>9928</v>
      </c>
      <c r="D367" s="2">
        <v>9859</v>
      </c>
      <c r="E367" s="2">
        <v>9766</v>
      </c>
      <c r="F367" s="2">
        <v>9697</v>
      </c>
      <c r="G367" s="2">
        <v>9618</v>
      </c>
      <c r="H367" s="2">
        <v>9560</v>
      </c>
      <c r="I367" s="2">
        <v>9436</v>
      </c>
      <c r="J367" s="2">
        <v>9302</v>
      </c>
      <c r="K367" s="2">
        <v>9286</v>
      </c>
      <c r="L367" s="2">
        <v>9251</v>
      </c>
      <c r="M367" s="2">
        <v>9201</v>
      </c>
      <c r="N367" s="2">
        <v>9222</v>
      </c>
      <c r="O367" s="2">
        <v>9246</v>
      </c>
      <c r="P367" s="2">
        <v>9264</v>
      </c>
      <c r="Q367" s="2">
        <v>9281</v>
      </c>
      <c r="R367" s="2">
        <v>9300</v>
      </c>
      <c r="S367" s="2">
        <v>9315</v>
      </c>
      <c r="T367" s="2">
        <v>9313</v>
      </c>
      <c r="U367" s="2">
        <v>9291</v>
      </c>
      <c r="V367" s="2">
        <v>9280</v>
      </c>
      <c r="W367" s="2">
        <v>9340.3566075710296</v>
      </c>
      <c r="X367" s="2">
        <v>9402.5655693895496</v>
      </c>
      <c r="Y367" s="2">
        <v>9471.1508355234291</v>
      </c>
      <c r="Z367" s="2">
        <v>9542.5738845483702</v>
      </c>
      <c r="AA367" s="2">
        <v>9615.1197481219206</v>
      </c>
      <c r="AB367" s="2">
        <v>9681.66309467465</v>
      </c>
      <c r="AC367" s="2">
        <v>9745.5863540724695</v>
      </c>
      <c r="AD367" s="2">
        <v>9807.0079445106403</v>
      </c>
      <c r="AE367" s="2">
        <v>9865.9072139483596</v>
      </c>
      <c r="AF367" s="2">
        <v>9922.2074831224309</v>
      </c>
      <c r="AG367" s="2">
        <v>9976.3833393334608</v>
      </c>
      <c r="AH367" s="2">
        <v>10028.228621571699</v>
      </c>
      <c r="AI367" s="2">
        <v>10077.755964145999</v>
      </c>
      <c r="AJ367" s="2">
        <v>10124.998668986</v>
      </c>
      <c r="AK367" s="2">
        <v>10170.0530233437</v>
      </c>
      <c r="AL367" s="2">
        <v>10212.9081607595</v>
      </c>
      <c r="AM367" s="2">
        <v>10253.193361167199</v>
      </c>
      <c r="AN367" s="2">
        <v>10290.831062696099</v>
      </c>
      <c r="AO367" s="2">
        <v>10325.786768493301</v>
      </c>
      <c r="AP367" s="2">
        <v>10358.0229383639</v>
      </c>
      <c r="AQ367" s="2">
        <v>10387.561019306</v>
      </c>
      <c r="AR367" s="2"/>
      <c r="AS367" s="2"/>
      <c r="AT367" s="2"/>
      <c r="AU367" s="2"/>
      <c r="AV367" s="2"/>
      <c r="AW367" s="2"/>
      <c r="AX367" s="2"/>
      <c r="AY367" s="2"/>
      <c r="AZ367" s="2"/>
      <c r="BA367" s="2"/>
      <c r="BB367" s="2"/>
      <c r="BC367" s="2"/>
      <c r="BD367" s="2"/>
      <c r="BE367" s="2"/>
      <c r="BF367" s="2"/>
      <c r="BG367" s="2"/>
      <c r="BH367" s="2"/>
    </row>
    <row r="368" spans="1:60">
      <c r="A368" t="s">
        <v>197</v>
      </c>
      <c r="B368" t="s">
        <v>552</v>
      </c>
      <c r="C368" s="2">
        <v>5320</v>
      </c>
      <c r="D368" s="2">
        <v>5309</v>
      </c>
      <c r="E368" s="2">
        <v>5324</v>
      </c>
      <c r="F368" s="2">
        <v>5340</v>
      </c>
      <c r="G368" s="2">
        <v>5373</v>
      </c>
      <c r="H368" s="2">
        <v>5400</v>
      </c>
      <c r="I368" s="2">
        <v>5416</v>
      </c>
      <c r="J368" s="2">
        <v>5435</v>
      </c>
      <c r="K368" s="2">
        <v>5455</v>
      </c>
      <c r="L368" s="2">
        <v>5492</v>
      </c>
      <c r="M368" s="2">
        <v>5518</v>
      </c>
      <c r="N368" s="2">
        <v>5517</v>
      </c>
      <c r="O368" s="2">
        <v>5527</v>
      </c>
      <c r="P368" s="2">
        <v>5525</v>
      </c>
      <c r="Q368" s="2">
        <v>5520</v>
      </c>
      <c r="R368" s="2">
        <v>5519</v>
      </c>
      <c r="S368" s="2">
        <v>5523</v>
      </c>
      <c r="T368" s="2">
        <v>5551</v>
      </c>
      <c r="U368" s="2">
        <v>5556</v>
      </c>
      <c r="V368" s="2">
        <v>5582</v>
      </c>
      <c r="W368" s="2">
        <v>5610.7014311663497</v>
      </c>
      <c r="X368" s="2">
        <v>5643.5795719492999</v>
      </c>
      <c r="Y368" s="2">
        <v>5682.7734411204601</v>
      </c>
      <c r="Z368" s="2">
        <v>5725.8897819908098</v>
      </c>
      <c r="AA368" s="2">
        <v>5771.8208656102097</v>
      </c>
      <c r="AB368" s="2">
        <v>5814.7690404221403</v>
      </c>
      <c r="AC368" s="2">
        <v>5856.0042281708902</v>
      </c>
      <c r="AD368" s="2">
        <v>5895.2439438890897</v>
      </c>
      <c r="AE368" s="2">
        <v>5932.5001127263304</v>
      </c>
      <c r="AF368" s="2">
        <v>5967.6043976437604</v>
      </c>
      <c r="AG368" s="2">
        <v>6000.54570709568</v>
      </c>
      <c r="AH368" s="2">
        <v>6031.1333709088703</v>
      </c>
      <c r="AI368" s="2">
        <v>6059.6035136144201</v>
      </c>
      <c r="AJ368" s="2">
        <v>6085.9930517163302</v>
      </c>
      <c r="AK368" s="2">
        <v>6110.4000464665796</v>
      </c>
      <c r="AL368" s="2">
        <v>6132.9840850202299</v>
      </c>
      <c r="AM368" s="2">
        <v>6153.8515347026096</v>
      </c>
      <c r="AN368" s="2">
        <v>6173.18517587938</v>
      </c>
      <c r="AO368" s="2">
        <v>6191.1530300673603</v>
      </c>
      <c r="AP368" s="2">
        <v>6207.8966974995901</v>
      </c>
      <c r="AQ368" s="2">
        <v>6223.5531945375997</v>
      </c>
      <c r="AR368" s="2"/>
      <c r="AS368" s="2"/>
      <c r="AT368" s="2"/>
      <c r="AU368" s="2"/>
      <c r="AV368" s="2"/>
      <c r="AW368" s="2"/>
      <c r="AX368" s="2"/>
      <c r="AY368" s="2"/>
      <c r="AZ368" s="2"/>
      <c r="BA368" s="2"/>
      <c r="BB368" s="2"/>
      <c r="BC368" s="2"/>
      <c r="BD368" s="2"/>
      <c r="BE368" s="2"/>
      <c r="BF368" s="2"/>
      <c r="BG368" s="2"/>
      <c r="BH368" s="2"/>
    </row>
    <row r="369" spans="1:60">
      <c r="A369" t="s">
        <v>197</v>
      </c>
      <c r="B369" t="s">
        <v>553</v>
      </c>
      <c r="C369" s="2">
        <v>5476</v>
      </c>
      <c r="D369" s="2">
        <v>5391</v>
      </c>
      <c r="E369" s="2">
        <v>5317</v>
      </c>
      <c r="F369" s="2">
        <v>5257</v>
      </c>
      <c r="G369" s="2">
        <v>5171</v>
      </c>
      <c r="H369" s="2">
        <v>5101</v>
      </c>
      <c r="I369" s="2">
        <v>5079</v>
      </c>
      <c r="J369" s="2">
        <v>5026</v>
      </c>
      <c r="K369" s="2">
        <v>4987</v>
      </c>
      <c r="L369" s="2">
        <v>4984</v>
      </c>
      <c r="M369" s="2">
        <v>4957</v>
      </c>
      <c r="N369" s="2">
        <v>4974</v>
      </c>
      <c r="O369" s="2">
        <v>4996</v>
      </c>
      <c r="P369" s="2">
        <v>5022</v>
      </c>
      <c r="Q369" s="2">
        <v>5044</v>
      </c>
      <c r="R369" s="2">
        <v>5069</v>
      </c>
      <c r="S369" s="2">
        <v>5089</v>
      </c>
      <c r="T369" s="2">
        <v>5115</v>
      </c>
      <c r="U369" s="2">
        <v>5122</v>
      </c>
      <c r="V369" s="2">
        <v>5175</v>
      </c>
      <c r="W369" s="2">
        <v>5189.0824585125201</v>
      </c>
      <c r="X369" s="2">
        <v>5206.7070863076096</v>
      </c>
      <c r="Y369" s="2">
        <v>5230.7362858975803</v>
      </c>
      <c r="Z369" s="2">
        <v>5259.6618056982497</v>
      </c>
      <c r="AA369" s="2">
        <v>5293.81016838083</v>
      </c>
      <c r="AB369" s="2">
        <v>5328.1755648564204</v>
      </c>
      <c r="AC369" s="2">
        <v>5362.6811440887204</v>
      </c>
      <c r="AD369" s="2">
        <v>5397.3202368253196</v>
      </c>
      <c r="AE369" s="2">
        <v>5432.1969221030604</v>
      </c>
      <c r="AF369" s="2">
        <v>5466.3401486966104</v>
      </c>
      <c r="AG369" s="2">
        <v>5499.79460030666</v>
      </c>
      <c r="AH369" s="2">
        <v>5532.2634688357502</v>
      </c>
      <c r="AI369" s="2">
        <v>5563.8476360465902</v>
      </c>
      <c r="AJ369" s="2">
        <v>5594.55441171449</v>
      </c>
      <c r="AK369" s="2">
        <v>5624.3975211003599</v>
      </c>
      <c r="AL369" s="2">
        <v>5653.3754559149402</v>
      </c>
      <c r="AM369" s="2">
        <v>5681.4133654571897</v>
      </c>
      <c r="AN369" s="2">
        <v>5708.5337809089797</v>
      </c>
      <c r="AO369" s="2">
        <v>5734.7157598616604</v>
      </c>
      <c r="AP369" s="2">
        <v>5759.9549525530801</v>
      </c>
      <c r="AQ369" s="2">
        <v>5784.2491250858702</v>
      </c>
      <c r="AR369" s="2"/>
      <c r="AS369" s="2"/>
      <c r="AT369" s="2"/>
      <c r="AU369" s="2"/>
      <c r="AV369" s="2"/>
      <c r="AW369" s="2"/>
      <c r="AX369" s="2"/>
      <c r="AY369" s="2"/>
      <c r="AZ369" s="2"/>
      <c r="BA369" s="2"/>
      <c r="BB369" s="2"/>
      <c r="BC369" s="2"/>
      <c r="BD369" s="2"/>
      <c r="BE369" s="2"/>
      <c r="BF369" s="2"/>
      <c r="BG369" s="2"/>
      <c r="BH369" s="2"/>
    </row>
    <row r="370" spans="1:60">
      <c r="A370" t="s">
        <v>197</v>
      </c>
      <c r="B370" t="s">
        <v>554</v>
      </c>
      <c r="C370" s="2">
        <v>21968</v>
      </c>
      <c r="D370" s="2">
        <v>22058</v>
      </c>
      <c r="E370" s="2">
        <v>22065</v>
      </c>
      <c r="F370" s="2">
        <v>22102</v>
      </c>
      <c r="G370" s="2">
        <v>22109</v>
      </c>
      <c r="H370" s="2">
        <v>22178</v>
      </c>
      <c r="I370" s="2">
        <v>22394</v>
      </c>
      <c r="J370" s="2">
        <v>22723</v>
      </c>
      <c r="K370" s="2">
        <v>23003</v>
      </c>
      <c r="L370" s="2">
        <v>23313</v>
      </c>
      <c r="M370" s="2">
        <v>23404</v>
      </c>
      <c r="N370" s="2">
        <v>23430</v>
      </c>
      <c r="O370" s="2">
        <v>23518</v>
      </c>
      <c r="P370" s="2">
        <v>23650</v>
      </c>
      <c r="Q370" s="2">
        <v>23813</v>
      </c>
      <c r="R370" s="2">
        <v>24032</v>
      </c>
      <c r="S370" s="2">
        <v>24344</v>
      </c>
      <c r="T370" s="2">
        <v>24494</v>
      </c>
      <c r="U370" s="2">
        <v>24617</v>
      </c>
      <c r="V370" s="2">
        <v>24662</v>
      </c>
      <c r="W370" s="2">
        <v>24853.560750794401</v>
      </c>
      <c r="X370" s="2">
        <v>25052.5592321767</v>
      </c>
      <c r="Y370" s="2">
        <v>25277.7000352859</v>
      </c>
      <c r="Z370" s="2">
        <v>25520.330694984801</v>
      </c>
      <c r="AA370" s="2">
        <v>25776.2958785802</v>
      </c>
      <c r="AB370" s="2">
        <v>26033.554912920401</v>
      </c>
      <c r="AC370" s="2">
        <v>26290.953491897701</v>
      </c>
      <c r="AD370" s="2">
        <v>26548.185814476601</v>
      </c>
      <c r="AE370" s="2">
        <v>26805.927296668699</v>
      </c>
      <c r="AF370" s="2">
        <v>27062.300873805001</v>
      </c>
      <c r="AG370" s="2">
        <v>27318.186037163799</v>
      </c>
      <c r="AH370" s="2">
        <v>27573.256075993198</v>
      </c>
      <c r="AI370" s="2">
        <v>27828.556005108301</v>
      </c>
      <c r="AJ370" s="2">
        <v>28084.284470070499</v>
      </c>
      <c r="AK370" s="2">
        <v>28340.645747724098</v>
      </c>
      <c r="AL370" s="2">
        <v>28597.6876726052</v>
      </c>
      <c r="AM370" s="2">
        <v>28855.087444364101</v>
      </c>
      <c r="AN370" s="2">
        <v>29113.0131657979</v>
      </c>
      <c r="AO370" s="2">
        <v>29371.342755832698</v>
      </c>
      <c r="AP370" s="2">
        <v>29630.055842314701</v>
      </c>
      <c r="AQ370" s="2">
        <v>29889.033083650102</v>
      </c>
      <c r="AR370" s="2"/>
      <c r="AS370" s="2"/>
      <c r="AT370" s="2"/>
      <c r="AU370" s="2"/>
      <c r="AV370" s="2"/>
      <c r="AW370" s="2"/>
      <c r="AX370" s="2"/>
      <c r="AY370" s="2"/>
      <c r="AZ370" s="2"/>
      <c r="BA370" s="2"/>
      <c r="BB370" s="2"/>
      <c r="BC370" s="2"/>
      <c r="BD370" s="2"/>
      <c r="BE370" s="2"/>
      <c r="BF370" s="2"/>
      <c r="BG370" s="2"/>
      <c r="BH370" s="2"/>
    </row>
    <row r="371" spans="1:60">
      <c r="A371" t="s">
        <v>197</v>
      </c>
      <c r="B371" t="s">
        <v>555</v>
      </c>
      <c r="C371" s="2">
        <v>8266</v>
      </c>
      <c r="D371" s="2">
        <v>8159</v>
      </c>
      <c r="E371" s="2">
        <v>8029</v>
      </c>
      <c r="F371" s="2">
        <v>7863</v>
      </c>
      <c r="G371" s="2">
        <v>7723</v>
      </c>
      <c r="H371" s="2">
        <v>7586</v>
      </c>
      <c r="I371" s="2">
        <v>7541</v>
      </c>
      <c r="J371" s="2">
        <v>7452</v>
      </c>
      <c r="K371" s="2">
        <v>7446</v>
      </c>
      <c r="L371" s="2">
        <v>7366</v>
      </c>
      <c r="M371" s="2">
        <v>7303</v>
      </c>
      <c r="N371" s="2">
        <v>7352</v>
      </c>
      <c r="O371" s="2">
        <v>7411</v>
      </c>
      <c r="P371" s="2">
        <v>7470</v>
      </c>
      <c r="Q371" s="2">
        <v>7549</v>
      </c>
      <c r="R371" s="2">
        <v>7556</v>
      </c>
      <c r="S371" s="2">
        <v>7530</v>
      </c>
      <c r="T371" s="2">
        <v>7575</v>
      </c>
      <c r="U371" s="2">
        <v>7624</v>
      </c>
      <c r="V371" s="2">
        <v>7608</v>
      </c>
      <c r="W371" s="2">
        <v>7586.9709431646197</v>
      </c>
      <c r="X371" s="2">
        <v>7574.88069550204</v>
      </c>
      <c r="Y371" s="2">
        <v>7573.6855020044604</v>
      </c>
      <c r="Z371" s="2">
        <v>7580.0122560960999</v>
      </c>
      <c r="AA371" s="2">
        <v>7593.4254591317203</v>
      </c>
      <c r="AB371" s="2">
        <v>7605.9373277676796</v>
      </c>
      <c r="AC371" s="2">
        <v>7617.4117089307301</v>
      </c>
      <c r="AD371" s="2">
        <v>7627.92813864855</v>
      </c>
      <c r="AE371" s="2">
        <v>7637.86342644664</v>
      </c>
      <c r="AF371" s="2">
        <v>7646.53301485264</v>
      </c>
      <c r="AG371" s="2">
        <v>7654.1915027194</v>
      </c>
      <c r="AH371" s="2">
        <v>7660.33027137318</v>
      </c>
      <c r="AI371" s="2">
        <v>7665.1154854332499</v>
      </c>
      <c r="AJ371" s="2">
        <v>7668.5246777605198</v>
      </c>
      <c r="AK371" s="2">
        <v>7670.3649139157897</v>
      </c>
      <c r="AL371" s="2">
        <v>7670.4910936536699</v>
      </c>
      <c r="AM371" s="2">
        <v>7668.7882235835104</v>
      </c>
      <c r="AN371" s="2">
        <v>7665.1735616709502</v>
      </c>
      <c r="AO371" s="2">
        <v>7659.7028754583798</v>
      </c>
      <c r="AP371" s="2">
        <v>7652.3967065910001</v>
      </c>
      <c r="AQ371" s="2">
        <v>7643.1997144944798</v>
      </c>
      <c r="AR371" s="2"/>
      <c r="AS371" s="2"/>
      <c r="AT371" s="2"/>
      <c r="AU371" s="2"/>
      <c r="AV371" s="2"/>
      <c r="AW371" s="2"/>
      <c r="AX371" s="2"/>
      <c r="AY371" s="2"/>
      <c r="AZ371" s="2"/>
      <c r="BA371" s="2"/>
      <c r="BB371" s="2"/>
      <c r="BC371" s="2"/>
      <c r="BD371" s="2"/>
      <c r="BE371" s="2"/>
      <c r="BF371" s="2"/>
      <c r="BG371" s="2"/>
      <c r="BH371" s="2"/>
    </row>
    <row r="372" spans="1:60">
      <c r="A372" t="s">
        <v>197</v>
      </c>
      <c r="B372" t="s">
        <v>556</v>
      </c>
      <c r="C372" s="2">
        <v>8216</v>
      </c>
      <c r="D372" s="2">
        <v>8087</v>
      </c>
      <c r="E372" s="2">
        <v>7934</v>
      </c>
      <c r="F372" s="2">
        <v>7802</v>
      </c>
      <c r="G372" s="2">
        <v>7676</v>
      </c>
      <c r="H372" s="2">
        <v>7570</v>
      </c>
      <c r="I372" s="2">
        <v>7387</v>
      </c>
      <c r="J372" s="2">
        <v>7249</v>
      </c>
      <c r="K372" s="2">
        <v>7167</v>
      </c>
      <c r="L372" s="2">
        <v>7089</v>
      </c>
      <c r="M372" s="2">
        <v>7001</v>
      </c>
      <c r="N372" s="2">
        <v>6965</v>
      </c>
      <c r="O372" s="2">
        <v>6930</v>
      </c>
      <c r="P372" s="2">
        <v>6898</v>
      </c>
      <c r="Q372" s="2">
        <v>6866</v>
      </c>
      <c r="R372" s="2">
        <v>6838</v>
      </c>
      <c r="S372" s="2">
        <v>6795</v>
      </c>
      <c r="T372" s="2">
        <v>6769</v>
      </c>
      <c r="U372" s="2">
        <v>6735</v>
      </c>
      <c r="V372" s="2">
        <v>6739</v>
      </c>
      <c r="W372" s="2">
        <v>6695.7320027010101</v>
      </c>
      <c r="X372" s="2">
        <v>6662.7713316952004</v>
      </c>
      <c r="Y372" s="2">
        <v>6637.4592751964201</v>
      </c>
      <c r="Z372" s="2">
        <v>6615.6783120194596</v>
      </c>
      <c r="AA372" s="2">
        <v>6597.7908107572302</v>
      </c>
      <c r="AB372" s="2">
        <v>6578.5754947181304</v>
      </c>
      <c r="AC372" s="2">
        <v>6557.6454562854597</v>
      </c>
      <c r="AD372" s="2">
        <v>6535.1074679437897</v>
      </c>
      <c r="AE372" s="2">
        <v>6511.3951264573698</v>
      </c>
      <c r="AF372" s="2">
        <v>6486.9012779023396</v>
      </c>
      <c r="AG372" s="2">
        <v>6461.54711283694</v>
      </c>
      <c r="AH372" s="2">
        <v>6435.1537965096404</v>
      </c>
      <c r="AI372" s="2">
        <v>6407.8272786982798</v>
      </c>
      <c r="AJ372" s="2">
        <v>6379.6817448234096</v>
      </c>
      <c r="AK372" s="2">
        <v>6350.8083978724198</v>
      </c>
      <c r="AL372" s="2">
        <v>6321.2101279734597</v>
      </c>
      <c r="AM372" s="2">
        <v>6290.9501352445895</v>
      </c>
      <c r="AN372" s="2">
        <v>6260.1276435954396</v>
      </c>
      <c r="AO372" s="2">
        <v>6228.8195026048597</v>
      </c>
      <c r="AP372" s="2">
        <v>6197.0224428015899</v>
      </c>
      <c r="AQ372" s="2">
        <v>6164.8309951127403</v>
      </c>
      <c r="AR372" s="2"/>
      <c r="AS372" s="2"/>
      <c r="AT372" s="2"/>
      <c r="AU372" s="2"/>
      <c r="AV372" s="2"/>
      <c r="AW372" s="2"/>
      <c r="AX372" s="2"/>
      <c r="AY372" s="2"/>
      <c r="AZ372" s="2"/>
      <c r="BA372" s="2"/>
      <c r="BB372" s="2"/>
      <c r="BC372" s="2"/>
      <c r="BD372" s="2"/>
      <c r="BE372" s="2"/>
      <c r="BF372" s="2"/>
      <c r="BG372" s="2"/>
      <c r="BH372" s="2"/>
    </row>
    <row r="373" spans="1:60">
      <c r="A373" t="s">
        <v>197</v>
      </c>
      <c r="B373" t="s">
        <v>557</v>
      </c>
      <c r="C373" s="2">
        <v>3473</v>
      </c>
      <c r="D373" s="2">
        <v>3454</v>
      </c>
      <c r="E373" s="2">
        <v>3418</v>
      </c>
      <c r="F373" s="2">
        <v>3384</v>
      </c>
      <c r="G373" s="2">
        <v>3356</v>
      </c>
      <c r="H373" s="2">
        <v>3325</v>
      </c>
      <c r="I373" s="2">
        <v>3294</v>
      </c>
      <c r="J373" s="2">
        <v>3304</v>
      </c>
      <c r="K373" s="2">
        <v>3338</v>
      </c>
      <c r="L373" s="2">
        <v>3357</v>
      </c>
      <c r="M373" s="2">
        <v>3365</v>
      </c>
      <c r="N373" s="2">
        <v>3333</v>
      </c>
      <c r="O373" s="2">
        <v>3303</v>
      </c>
      <c r="P373" s="2">
        <v>3284</v>
      </c>
      <c r="Q373" s="2">
        <v>3275</v>
      </c>
      <c r="R373" s="2">
        <v>3262</v>
      </c>
      <c r="S373" s="2">
        <v>3244</v>
      </c>
      <c r="T373" s="2">
        <v>3216</v>
      </c>
      <c r="U373" s="2">
        <v>3185</v>
      </c>
      <c r="V373" s="2">
        <v>3127</v>
      </c>
      <c r="W373" s="2">
        <v>3105.5678725032399</v>
      </c>
      <c r="X373" s="2">
        <v>3087.83116292864</v>
      </c>
      <c r="Y373" s="2">
        <v>3074.5664020796098</v>
      </c>
      <c r="Z373" s="2">
        <v>3064.3585734717299</v>
      </c>
      <c r="AA373" s="2">
        <v>3057.1920620534902</v>
      </c>
      <c r="AB373" s="2">
        <v>3049.8856259397598</v>
      </c>
      <c r="AC373" s="2">
        <v>3042.2021571924201</v>
      </c>
      <c r="AD373" s="2">
        <v>3034.0064519143898</v>
      </c>
      <c r="AE373" s="2">
        <v>3025.2091911111202</v>
      </c>
      <c r="AF373" s="2">
        <v>3016.7440169973702</v>
      </c>
      <c r="AG373" s="2">
        <v>3008.6243161298298</v>
      </c>
      <c r="AH373" s="2">
        <v>3000.6205327729999</v>
      </c>
      <c r="AI373" s="2">
        <v>2992.7951495729999</v>
      </c>
      <c r="AJ373" s="2">
        <v>2985.2158190606601</v>
      </c>
      <c r="AK373" s="2">
        <v>2977.8473642199701</v>
      </c>
      <c r="AL373" s="2">
        <v>2970.6355063793198</v>
      </c>
      <c r="AM373" s="2">
        <v>2963.4920611809398</v>
      </c>
      <c r="AN373" s="2">
        <v>2956.4024336130401</v>
      </c>
      <c r="AO373" s="2">
        <v>2949.34800298858</v>
      </c>
      <c r="AP373" s="2">
        <v>2942.3198181694002</v>
      </c>
      <c r="AQ373" s="2">
        <v>2935.3118528341402</v>
      </c>
      <c r="AR373" s="2"/>
      <c r="AS373" s="2"/>
      <c r="AT373" s="2"/>
      <c r="AU373" s="2"/>
      <c r="AV373" s="2"/>
      <c r="AW373" s="2"/>
      <c r="AX373" s="2"/>
      <c r="AY373" s="2"/>
      <c r="AZ373" s="2"/>
      <c r="BA373" s="2"/>
      <c r="BB373" s="2"/>
      <c r="BC373" s="2"/>
      <c r="BD373" s="2"/>
      <c r="BE373" s="2"/>
      <c r="BF373" s="2"/>
      <c r="BG373" s="2"/>
      <c r="BH373" s="2"/>
    </row>
    <row r="374" spans="1:60">
      <c r="A374" t="s">
        <v>197</v>
      </c>
      <c r="B374" t="s">
        <v>558</v>
      </c>
      <c r="C374" s="2">
        <v>10797</v>
      </c>
      <c r="D374" s="2">
        <v>10828</v>
      </c>
      <c r="E374" s="2">
        <v>10811</v>
      </c>
      <c r="F374" s="2">
        <v>10801</v>
      </c>
      <c r="G374" s="2">
        <v>10821</v>
      </c>
      <c r="H374" s="2">
        <v>10897</v>
      </c>
      <c r="I374" s="2">
        <v>11038</v>
      </c>
      <c r="J374" s="2">
        <v>11077</v>
      </c>
      <c r="K374" s="2">
        <v>11158</v>
      </c>
      <c r="L374" s="2">
        <v>11211</v>
      </c>
      <c r="M374" s="2">
        <v>11290</v>
      </c>
      <c r="N374" s="2">
        <v>11170</v>
      </c>
      <c r="O374" s="2">
        <v>11051</v>
      </c>
      <c r="P374" s="2">
        <v>10921</v>
      </c>
      <c r="Q374" s="2">
        <v>10788</v>
      </c>
      <c r="R374" s="2">
        <v>10690</v>
      </c>
      <c r="S374" s="2">
        <v>10601</v>
      </c>
      <c r="T374" s="2">
        <v>10528</v>
      </c>
      <c r="U374" s="2">
        <v>10452</v>
      </c>
      <c r="V374" s="2">
        <v>10402</v>
      </c>
      <c r="W374" s="2">
        <v>10367.470868521799</v>
      </c>
      <c r="X374" s="2">
        <v>10342.246693490801</v>
      </c>
      <c r="Y374" s="2">
        <v>10334.945259285099</v>
      </c>
      <c r="Z374" s="2">
        <v>10340.3541385137</v>
      </c>
      <c r="AA374" s="2">
        <v>10358.902429899999</v>
      </c>
      <c r="AB374" s="2">
        <v>10371.890251396901</v>
      </c>
      <c r="AC374" s="2">
        <v>10380.6153712167</v>
      </c>
      <c r="AD374" s="2">
        <v>10385.120908679401</v>
      </c>
      <c r="AE374" s="2">
        <v>10385.827268661</v>
      </c>
      <c r="AF374" s="2">
        <v>10386.3580220162</v>
      </c>
      <c r="AG374" s="2">
        <v>10386.9903638407</v>
      </c>
      <c r="AH374" s="2">
        <v>10386.871504532901</v>
      </c>
      <c r="AI374" s="2">
        <v>10386.266899341899</v>
      </c>
      <c r="AJ374" s="2">
        <v>10385.119712657301</v>
      </c>
      <c r="AK374" s="2">
        <v>10383.502056863599</v>
      </c>
      <c r="AL374" s="2">
        <v>10381.4286493693</v>
      </c>
      <c r="AM374" s="2">
        <v>10378.817562187</v>
      </c>
      <c r="AN374" s="2">
        <v>10375.637645389301</v>
      </c>
      <c r="AO374" s="2">
        <v>10371.8521662243</v>
      </c>
      <c r="AP374" s="2">
        <v>10367.4191782049</v>
      </c>
      <c r="AQ374" s="2">
        <v>10362.315867482699</v>
      </c>
      <c r="AR374" s="2"/>
      <c r="AS374" s="2"/>
      <c r="AT374" s="2"/>
      <c r="AU374" s="2"/>
      <c r="AV374" s="2"/>
      <c r="AW374" s="2"/>
      <c r="AX374" s="2"/>
      <c r="AY374" s="2"/>
      <c r="AZ374" s="2"/>
      <c r="BA374" s="2"/>
      <c r="BB374" s="2"/>
      <c r="BC374" s="2"/>
      <c r="BD374" s="2"/>
      <c r="BE374" s="2"/>
      <c r="BF374" s="2"/>
      <c r="BG374" s="2"/>
      <c r="BH374" s="2"/>
    </row>
    <row r="375" spans="1:60">
      <c r="A375" t="s">
        <v>197</v>
      </c>
      <c r="B375" t="s">
        <v>559</v>
      </c>
      <c r="C375" s="2">
        <v>15475</v>
      </c>
      <c r="D375" s="2">
        <v>15460</v>
      </c>
      <c r="E375" s="2">
        <v>15444</v>
      </c>
      <c r="F375" s="2">
        <v>15480</v>
      </c>
      <c r="G375" s="2">
        <v>15464</v>
      </c>
      <c r="H375" s="2">
        <v>15449</v>
      </c>
      <c r="I375" s="2">
        <v>15651</v>
      </c>
      <c r="J375" s="2">
        <v>15844</v>
      </c>
      <c r="K375" s="2">
        <v>16016</v>
      </c>
      <c r="L375" s="2">
        <v>16232</v>
      </c>
      <c r="M375" s="2">
        <v>16297</v>
      </c>
      <c r="N375" s="2">
        <v>16446</v>
      </c>
      <c r="O375" s="2">
        <v>16611</v>
      </c>
      <c r="P375" s="2">
        <v>16873</v>
      </c>
      <c r="Q375" s="2">
        <v>17122</v>
      </c>
      <c r="R375" s="2">
        <v>17389</v>
      </c>
      <c r="S375" s="2">
        <v>17813</v>
      </c>
      <c r="T375" s="2">
        <v>18213</v>
      </c>
      <c r="U375" s="2">
        <v>18465</v>
      </c>
      <c r="V375" s="2">
        <v>18642</v>
      </c>
      <c r="W375" s="2">
        <v>18782.562133944</v>
      </c>
      <c r="X375" s="2">
        <v>18939.611313923699</v>
      </c>
      <c r="Y375" s="2">
        <v>19136.642652376999</v>
      </c>
      <c r="Z375" s="2">
        <v>19364.426167236401</v>
      </c>
      <c r="AA375" s="2">
        <v>19622.7968646837</v>
      </c>
      <c r="AB375" s="2">
        <v>19876.1408270334</v>
      </c>
      <c r="AC375" s="2">
        <v>20126.384361025699</v>
      </c>
      <c r="AD375" s="2">
        <v>20373.258446022199</v>
      </c>
      <c r="AE375" s="2">
        <v>20617.480716842299</v>
      </c>
      <c r="AF375" s="2">
        <v>20863.8824292112</v>
      </c>
      <c r="AG375" s="2">
        <v>21113.007024695798</v>
      </c>
      <c r="AH375" s="2">
        <v>21363.203783394802</v>
      </c>
      <c r="AI375" s="2">
        <v>21614.965421492299</v>
      </c>
      <c r="AJ375" s="2">
        <v>21868.172921002501</v>
      </c>
      <c r="AK375" s="2">
        <v>22122.9886741521</v>
      </c>
      <c r="AL375" s="2">
        <v>22379.421019789301</v>
      </c>
      <c r="AM375" s="2">
        <v>22637.265113172602</v>
      </c>
      <c r="AN375" s="2">
        <v>22896.434657360001</v>
      </c>
      <c r="AO375" s="2">
        <v>23156.859571544901</v>
      </c>
      <c r="AP375" s="2">
        <v>23418.401003253901</v>
      </c>
      <c r="AQ375" s="2">
        <v>23680.942923333201</v>
      </c>
      <c r="AR375" s="2"/>
      <c r="AS375" s="2"/>
      <c r="AT375" s="2"/>
      <c r="AU375" s="2"/>
      <c r="AV375" s="2"/>
      <c r="AW375" s="2"/>
      <c r="AX375" s="2"/>
      <c r="AY375" s="2"/>
      <c r="AZ375" s="2"/>
      <c r="BA375" s="2"/>
      <c r="BB375" s="2"/>
      <c r="BC375" s="2"/>
      <c r="BD375" s="2"/>
      <c r="BE375" s="2"/>
      <c r="BF375" s="2"/>
      <c r="BG375" s="2"/>
      <c r="BH375" s="2"/>
    </row>
    <row r="376" spans="1:60">
      <c r="A376" t="s">
        <v>197</v>
      </c>
      <c r="B376" t="s">
        <v>560</v>
      </c>
      <c r="C376" s="2">
        <v>7147</v>
      </c>
      <c r="D376" s="2">
        <v>7189</v>
      </c>
      <c r="E376" s="2">
        <v>7214</v>
      </c>
      <c r="F376" s="2">
        <v>7252</v>
      </c>
      <c r="G376" s="2">
        <v>7281</v>
      </c>
      <c r="H376" s="2">
        <v>7348</v>
      </c>
      <c r="I376" s="2">
        <v>7272</v>
      </c>
      <c r="J376" s="2">
        <v>7298</v>
      </c>
      <c r="K376" s="2">
        <v>7428</v>
      </c>
      <c r="L376" s="2">
        <v>7613</v>
      </c>
      <c r="M376" s="2">
        <v>7694</v>
      </c>
      <c r="N376" s="2">
        <v>7925</v>
      </c>
      <c r="O376" s="2">
        <v>8205</v>
      </c>
      <c r="P376" s="2">
        <v>8529</v>
      </c>
      <c r="Q376" s="2">
        <v>8805</v>
      </c>
      <c r="R376" s="2">
        <v>9039</v>
      </c>
      <c r="S376" s="2">
        <v>9299</v>
      </c>
      <c r="T376" s="2">
        <v>9597</v>
      </c>
      <c r="U376" s="2">
        <v>9844</v>
      </c>
      <c r="V376" s="2">
        <v>10010</v>
      </c>
      <c r="W376" s="2">
        <v>10193.3047957781</v>
      </c>
      <c r="X376" s="2">
        <v>10380.866705149499</v>
      </c>
      <c r="Y376" s="2">
        <v>10582.813357852399</v>
      </c>
      <c r="Z376" s="2">
        <v>10794.050957533</v>
      </c>
      <c r="AA376" s="2">
        <v>11013.669269756199</v>
      </c>
      <c r="AB376" s="2">
        <v>11225.986884611601</v>
      </c>
      <c r="AC376" s="2">
        <v>11434.6842244693</v>
      </c>
      <c r="AD376" s="2">
        <v>11639.9504594187</v>
      </c>
      <c r="AE376" s="2">
        <v>11842.4904628974</v>
      </c>
      <c r="AF376" s="2">
        <v>12043.927992699601</v>
      </c>
      <c r="AG376" s="2">
        <v>12244.7062573804</v>
      </c>
      <c r="AH376" s="2">
        <v>12444.2873177806</v>
      </c>
      <c r="AI376" s="2">
        <v>12643.076281316</v>
      </c>
      <c r="AJ376" s="2">
        <v>12840.975038816799</v>
      </c>
      <c r="AK376" s="2">
        <v>13038.020419128499</v>
      </c>
      <c r="AL376" s="2">
        <v>13234.228963739301</v>
      </c>
      <c r="AM376" s="2">
        <v>13429.4514149521</v>
      </c>
      <c r="AN376" s="2">
        <v>13623.632399902301</v>
      </c>
      <c r="AO376" s="2">
        <v>13816.7344032366</v>
      </c>
      <c r="AP376" s="2">
        <v>14008.7558327283</v>
      </c>
      <c r="AQ376" s="2">
        <v>14199.726822655801</v>
      </c>
      <c r="AR376" s="2"/>
      <c r="AS376" s="2"/>
      <c r="AT376" s="2"/>
      <c r="AU376" s="2"/>
      <c r="AV376" s="2"/>
      <c r="AW376" s="2"/>
      <c r="AX376" s="2"/>
      <c r="AY376" s="2"/>
      <c r="AZ376" s="2"/>
      <c r="BA376" s="2"/>
      <c r="BB376" s="2"/>
      <c r="BC376" s="2"/>
      <c r="BD376" s="2"/>
      <c r="BE376" s="2"/>
      <c r="BF376" s="2"/>
      <c r="BG376" s="2"/>
      <c r="BH376" s="2"/>
    </row>
    <row r="377" spans="1:60">
      <c r="A377" t="s">
        <v>197</v>
      </c>
      <c r="B377" t="s">
        <v>561</v>
      </c>
      <c r="C377" s="2">
        <v>5406</v>
      </c>
      <c r="D377" s="2">
        <v>5414</v>
      </c>
      <c r="E377" s="2">
        <v>5423</v>
      </c>
      <c r="F377" s="2">
        <v>5433</v>
      </c>
      <c r="G377" s="2">
        <v>5449</v>
      </c>
      <c r="H377" s="2">
        <v>5457</v>
      </c>
      <c r="I377" s="2">
        <v>5433</v>
      </c>
      <c r="J377" s="2">
        <v>5416</v>
      </c>
      <c r="K377" s="2">
        <v>5384</v>
      </c>
      <c r="L377" s="2">
        <v>5373</v>
      </c>
      <c r="M377" s="2">
        <v>5330</v>
      </c>
      <c r="N377" s="2">
        <v>5371</v>
      </c>
      <c r="O377" s="2">
        <v>5385</v>
      </c>
      <c r="P377" s="2">
        <v>5461</v>
      </c>
      <c r="Q377" s="2">
        <v>5561</v>
      </c>
      <c r="R377" s="2">
        <v>5713</v>
      </c>
      <c r="S377" s="2">
        <v>5787</v>
      </c>
      <c r="T377" s="2">
        <v>5908</v>
      </c>
      <c r="U377" s="2">
        <v>5994</v>
      </c>
      <c r="V377" s="2">
        <v>6064</v>
      </c>
      <c r="W377" s="2">
        <v>6026.8207081191404</v>
      </c>
      <c r="X377" s="2">
        <v>5992.4594798151702</v>
      </c>
      <c r="Y377" s="2">
        <v>5961.94253116037</v>
      </c>
      <c r="Z377" s="2">
        <v>5932.6579688792799</v>
      </c>
      <c r="AA377" s="2">
        <v>5903.4435759246599</v>
      </c>
      <c r="AB377" s="2">
        <v>5872.1083986146996</v>
      </c>
      <c r="AC377" s="2">
        <v>5838.8093781575099</v>
      </c>
      <c r="AD377" s="2">
        <v>5803.4942230716797</v>
      </c>
      <c r="AE377" s="2">
        <v>5766.2467921604502</v>
      </c>
      <c r="AF377" s="2">
        <v>5728.2828454007604</v>
      </c>
      <c r="AG377" s="2">
        <v>5689.6420111855396</v>
      </c>
      <c r="AH377" s="2">
        <v>5650.27626161425</v>
      </c>
      <c r="AI377" s="2">
        <v>5610.3554928086496</v>
      </c>
      <c r="AJ377" s="2">
        <v>5569.92966655291</v>
      </c>
      <c r="AK377" s="2">
        <v>5529.0594114511596</v>
      </c>
      <c r="AL377" s="2">
        <v>5487.8148453784297</v>
      </c>
      <c r="AM377" s="2">
        <v>5446.1937193918402</v>
      </c>
      <c r="AN377" s="2">
        <v>5404.24674871768</v>
      </c>
      <c r="AO377" s="2">
        <v>5362.0388448116901</v>
      </c>
      <c r="AP377" s="2">
        <v>5319.6033461687202</v>
      </c>
      <c r="AQ377" s="2">
        <v>5276.9431938632597</v>
      </c>
      <c r="AR377" s="2"/>
      <c r="AS377" s="2"/>
      <c r="AT377" s="2"/>
      <c r="AU377" s="2"/>
      <c r="AV377" s="2"/>
      <c r="AW377" s="2"/>
      <c r="AX377" s="2"/>
      <c r="AY377" s="2"/>
      <c r="AZ377" s="2"/>
      <c r="BA377" s="2"/>
      <c r="BB377" s="2"/>
      <c r="BC377" s="2"/>
      <c r="BD377" s="2"/>
      <c r="BE377" s="2"/>
      <c r="BF377" s="2"/>
      <c r="BG377" s="2"/>
      <c r="BH377" s="2"/>
    </row>
    <row r="378" spans="1:60">
      <c r="A378" t="s">
        <v>197</v>
      </c>
      <c r="B378" t="s">
        <v>562</v>
      </c>
      <c r="C378" s="2">
        <v>8338</v>
      </c>
      <c r="D378" s="2">
        <v>8321</v>
      </c>
      <c r="E378" s="2">
        <v>8312</v>
      </c>
      <c r="F378" s="2">
        <v>8233</v>
      </c>
      <c r="G378" s="2">
        <v>8263</v>
      </c>
      <c r="H378" s="2">
        <v>8245</v>
      </c>
      <c r="I378" s="2">
        <v>8245</v>
      </c>
      <c r="J378" s="2">
        <v>8286</v>
      </c>
      <c r="K378" s="2">
        <v>8415</v>
      </c>
      <c r="L378" s="2">
        <v>8457</v>
      </c>
      <c r="M378" s="2">
        <v>8556</v>
      </c>
      <c r="N378" s="2">
        <v>8657</v>
      </c>
      <c r="O378" s="2">
        <v>8791</v>
      </c>
      <c r="P378" s="2">
        <v>8918</v>
      </c>
      <c r="Q378" s="2">
        <v>9008</v>
      </c>
      <c r="R378" s="2">
        <v>9101</v>
      </c>
      <c r="S378" s="2">
        <v>9193</v>
      </c>
      <c r="T378" s="2">
        <v>9336</v>
      </c>
      <c r="U378" s="2">
        <v>9422</v>
      </c>
      <c r="V378" s="2">
        <v>9664</v>
      </c>
      <c r="W378" s="2">
        <v>9871.5557747262792</v>
      </c>
      <c r="X378" s="2">
        <v>10085.0342152218</v>
      </c>
      <c r="Y378" s="2">
        <v>10307.054826280701</v>
      </c>
      <c r="Z378" s="2">
        <v>10533.668544035399</v>
      </c>
      <c r="AA378" s="2">
        <v>10763.009200693399</v>
      </c>
      <c r="AB378" s="2">
        <v>10993.316374752199</v>
      </c>
      <c r="AC378" s="2">
        <v>11224.1080226051</v>
      </c>
      <c r="AD378" s="2">
        <v>11455.025557576901</v>
      </c>
      <c r="AE378" s="2">
        <v>11686.2798714688</v>
      </c>
      <c r="AF378" s="2">
        <v>11915.718235626</v>
      </c>
      <c r="AG378" s="2">
        <v>12143.692384153899</v>
      </c>
      <c r="AH378" s="2">
        <v>12370.2061848582</v>
      </c>
      <c r="AI378" s="2">
        <v>12595.712505339199</v>
      </c>
      <c r="AJ378" s="2">
        <v>12820.3728702056</v>
      </c>
      <c r="AK378" s="2">
        <v>13044.3312996119</v>
      </c>
      <c r="AL378" s="2">
        <v>13267.689926585899</v>
      </c>
      <c r="AM378" s="2">
        <v>13490.413566818001</v>
      </c>
      <c r="AN378" s="2">
        <v>13712.501927450599</v>
      </c>
      <c r="AO378" s="2">
        <v>13933.907147697801</v>
      </c>
      <c r="AP378" s="2">
        <v>14154.566464138499</v>
      </c>
      <c r="AQ378" s="2">
        <v>14374.3883154177</v>
      </c>
      <c r="AR378" s="2"/>
      <c r="AS378" s="2"/>
      <c r="AT378" s="2"/>
      <c r="AU378" s="2"/>
      <c r="AV378" s="2"/>
      <c r="AW378" s="2"/>
      <c r="AX378" s="2"/>
      <c r="AY378" s="2"/>
      <c r="AZ378" s="2"/>
      <c r="BA378" s="2"/>
      <c r="BB378" s="2"/>
      <c r="BC378" s="2"/>
      <c r="BD378" s="2"/>
      <c r="BE378" s="2"/>
      <c r="BF378" s="2"/>
      <c r="BG378" s="2"/>
      <c r="BH378" s="2"/>
    </row>
    <row r="379" spans="1:60">
      <c r="A379" t="s">
        <v>197</v>
      </c>
      <c r="B379" t="s">
        <v>563</v>
      </c>
      <c r="C379" s="2">
        <v>3365</v>
      </c>
      <c r="D379" s="2">
        <v>3324</v>
      </c>
      <c r="E379" s="2">
        <v>3283</v>
      </c>
      <c r="F379" s="2">
        <v>3270</v>
      </c>
      <c r="G379" s="2">
        <v>3275</v>
      </c>
      <c r="H379" s="2">
        <v>3234</v>
      </c>
      <c r="I379" s="2">
        <v>3255</v>
      </c>
      <c r="J379" s="2">
        <v>3270</v>
      </c>
      <c r="K379" s="2">
        <v>3280</v>
      </c>
      <c r="L379" s="2">
        <v>3312</v>
      </c>
      <c r="M379" s="2">
        <v>3321</v>
      </c>
      <c r="N379" s="2">
        <v>3320</v>
      </c>
      <c r="O379" s="2">
        <v>3316</v>
      </c>
      <c r="P379" s="2">
        <v>3310</v>
      </c>
      <c r="Q379" s="2">
        <v>3303</v>
      </c>
      <c r="R379" s="2">
        <v>3298</v>
      </c>
      <c r="S379" s="2">
        <v>3286</v>
      </c>
      <c r="T379" s="2">
        <v>3260</v>
      </c>
      <c r="U379" s="2">
        <v>3236</v>
      </c>
      <c r="V379" s="2">
        <v>3265</v>
      </c>
      <c r="W379" s="2">
        <v>3256.5634937046302</v>
      </c>
      <c r="X379" s="2">
        <v>3250.30188981331</v>
      </c>
      <c r="Y379" s="2">
        <v>3244.4919230723399</v>
      </c>
      <c r="Z379" s="2">
        <v>3237.4224990621001</v>
      </c>
      <c r="AA379" s="2">
        <v>3228.8877201892201</v>
      </c>
      <c r="AB379" s="2">
        <v>3217.9661966950098</v>
      </c>
      <c r="AC379" s="2">
        <v>3204.6146285262598</v>
      </c>
      <c r="AD379" s="2">
        <v>3188.9369958370498</v>
      </c>
      <c r="AE379" s="2">
        <v>3171.14363790174</v>
      </c>
      <c r="AF379" s="2">
        <v>3152.4614041193699</v>
      </c>
      <c r="AG379" s="2">
        <v>3133.0160385988902</v>
      </c>
      <c r="AH379" s="2">
        <v>3112.7285620825901</v>
      </c>
      <c r="AI379" s="2">
        <v>3091.7111867798499</v>
      </c>
      <c r="AJ379" s="2">
        <v>3070.03690919375</v>
      </c>
      <c r="AK379" s="2">
        <v>3047.73532660094</v>
      </c>
      <c r="AL379" s="2">
        <v>3024.86347151164</v>
      </c>
      <c r="AM379" s="2">
        <v>3001.42036496844</v>
      </c>
      <c r="AN379" s="2">
        <v>2977.4469206930698</v>
      </c>
      <c r="AO379" s="2">
        <v>2952.9933241458898</v>
      </c>
      <c r="AP379" s="2">
        <v>2928.1112792941799</v>
      </c>
      <c r="AQ379" s="2">
        <v>2902.8659318618102</v>
      </c>
      <c r="AR379" s="2"/>
      <c r="AS379" s="2"/>
      <c r="AT379" s="2"/>
      <c r="AU379" s="2"/>
      <c r="AV379" s="2"/>
      <c r="AW379" s="2"/>
      <c r="AX379" s="2"/>
      <c r="AY379" s="2"/>
      <c r="AZ379" s="2"/>
      <c r="BA379" s="2"/>
      <c r="BB379" s="2"/>
      <c r="BC379" s="2"/>
      <c r="BD379" s="2"/>
      <c r="BE379" s="2"/>
      <c r="BF379" s="2"/>
      <c r="BG379" s="2"/>
      <c r="BH379" s="2"/>
    </row>
    <row r="380" spans="1:60">
      <c r="A380" t="s">
        <v>197</v>
      </c>
      <c r="B380" t="s">
        <v>564</v>
      </c>
      <c r="C380" s="2">
        <v>9223</v>
      </c>
      <c r="D380" s="2">
        <v>9276</v>
      </c>
      <c r="E380" s="2">
        <v>9454</v>
      </c>
      <c r="F380" s="2">
        <v>9630</v>
      </c>
      <c r="G380" s="2">
        <v>9811</v>
      </c>
      <c r="H380" s="2">
        <v>9952</v>
      </c>
      <c r="I380" s="2">
        <v>10341</v>
      </c>
      <c r="J380" s="2">
        <v>10752</v>
      </c>
      <c r="K380" s="2">
        <v>11075</v>
      </c>
      <c r="L380" s="2">
        <v>11405</v>
      </c>
      <c r="M380" s="2">
        <v>11767</v>
      </c>
      <c r="N380" s="2">
        <v>12339</v>
      </c>
      <c r="O380" s="2">
        <v>12916</v>
      </c>
      <c r="P380" s="2">
        <v>13554</v>
      </c>
      <c r="Q380" s="2">
        <v>14006</v>
      </c>
      <c r="R380" s="2">
        <v>14518</v>
      </c>
      <c r="S380" s="2">
        <v>14890</v>
      </c>
      <c r="T380" s="2">
        <v>15238</v>
      </c>
      <c r="U380" s="2">
        <v>15559</v>
      </c>
      <c r="V380" s="2">
        <v>15927</v>
      </c>
      <c r="W380" s="2">
        <v>16318.5788588713</v>
      </c>
      <c r="X380" s="2">
        <v>16719.528840201801</v>
      </c>
      <c r="Y380" s="2">
        <v>17146.528090339201</v>
      </c>
      <c r="Z380" s="2">
        <v>17593.117235272799</v>
      </c>
      <c r="AA380" s="2">
        <v>18056.563635288399</v>
      </c>
      <c r="AB380" s="2">
        <v>18524.5131384294</v>
      </c>
      <c r="AC380" s="2">
        <v>18996.220766669201</v>
      </c>
      <c r="AD380" s="2">
        <v>19471.642811226</v>
      </c>
      <c r="AE380" s="2">
        <v>19951.509707985599</v>
      </c>
      <c r="AF380" s="2">
        <v>20433.253328842999</v>
      </c>
      <c r="AG380" s="2">
        <v>20917.5475717636</v>
      </c>
      <c r="AH380" s="2">
        <v>21403.989182896301</v>
      </c>
      <c r="AI380" s="2">
        <v>21893.553592537599</v>
      </c>
      <c r="AJ380" s="2">
        <v>22386.468191727599</v>
      </c>
      <c r="AK380" s="2">
        <v>22882.915467562601</v>
      </c>
      <c r="AL380" s="2">
        <v>23382.934385799399</v>
      </c>
      <c r="AM380" s="2">
        <v>23886.268319216699</v>
      </c>
      <c r="AN380" s="2">
        <v>24392.780362346901</v>
      </c>
      <c r="AO380" s="2">
        <v>24902.2956537836</v>
      </c>
      <c r="AP380" s="2">
        <v>25414.607797631299</v>
      </c>
      <c r="AQ380" s="2">
        <v>25929.436238301299</v>
      </c>
      <c r="AR380" s="2"/>
      <c r="AS380" s="2"/>
      <c r="AT380" s="2"/>
      <c r="AU380" s="2"/>
      <c r="AV380" s="2"/>
      <c r="AW380" s="2"/>
      <c r="AX380" s="2"/>
      <c r="AY380" s="2"/>
      <c r="AZ380" s="2"/>
      <c r="BA380" s="2"/>
      <c r="BB380" s="2"/>
      <c r="BC380" s="2"/>
      <c r="BD380" s="2"/>
      <c r="BE380" s="2"/>
      <c r="BF380" s="2"/>
      <c r="BG380" s="2"/>
      <c r="BH380" s="2"/>
    </row>
    <row r="381" spans="1:60">
      <c r="A381" t="s">
        <v>197</v>
      </c>
      <c r="B381" t="s">
        <v>565</v>
      </c>
      <c r="C381" s="2">
        <v>3059</v>
      </c>
      <c r="D381" s="2">
        <v>3100</v>
      </c>
      <c r="E381" s="2">
        <v>3159</v>
      </c>
      <c r="F381" s="2">
        <v>3223</v>
      </c>
      <c r="G381" s="2">
        <v>3276</v>
      </c>
      <c r="H381" s="2">
        <v>3347</v>
      </c>
      <c r="I381" s="2">
        <v>3361</v>
      </c>
      <c r="J381" s="2">
        <v>3372</v>
      </c>
      <c r="K381" s="2">
        <v>3366</v>
      </c>
      <c r="L381" s="2">
        <v>3361</v>
      </c>
      <c r="M381" s="2">
        <v>3328</v>
      </c>
      <c r="N381" s="2">
        <v>3310</v>
      </c>
      <c r="O381" s="2">
        <v>3318</v>
      </c>
      <c r="P381" s="2">
        <v>3340</v>
      </c>
      <c r="Q381" s="2">
        <v>3356</v>
      </c>
      <c r="R381" s="2">
        <v>3379</v>
      </c>
      <c r="S381" s="2">
        <v>3386</v>
      </c>
      <c r="T381" s="2">
        <v>3397</v>
      </c>
      <c r="U381" s="2">
        <v>3406</v>
      </c>
      <c r="V381" s="2">
        <v>3494</v>
      </c>
      <c r="W381" s="2">
        <v>3520.87310708015</v>
      </c>
      <c r="X381" s="2">
        <v>3551.76364252037</v>
      </c>
      <c r="Y381" s="2">
        <v>3584.64693537633</v>
      </c>
      <c r="Z381" s="2">
        <v>3617.6714917283898</v>
      </c>
      <c r="AA381" s="2">
        <v>3650.38892161384</v>
      </c>
      <c r="AB381" s="2">
        <v>3681.5117928989998</v>
      </c>
      <c r="AC381" s="2">
        <v>3710.9335956295599</v>
      </c>
      <c r="AD381" s="2">
        <v>3738.6623731433801</v>
      </c>
      <c r="AE381" s="2">
        <v>3764.80841430788</v>
      </c>
      <c r="AF381" s="2">
        <v>3789.7511779353899</v>
      </c>
      <c r="AG381" s="2">
        <v>3813.5040075951902</v>
      </c>
      <c r="AH381" s="2">
        <v>3835.9979867890502</v>
      </c>
      <c r="AI381" s="2">
        <v>3857.3392442694599</v>
      </c>
      <c r="AJ381" s="2">
        <v>3877.60378501175</v>
      </c>
      <c r="AK381" s="2">
        <v>3896.84228216765</v>
      </c>
      <c r="AL381" s="2">
        <v>3915.0850474245899</v>
      </c>
      <c r="AM381" s="2">
        <v>3932.3261202249901</v>
      </c>
      <c r="AN381" s="2">
        <v>3948.6349730647198</v>
      </c>
      <c r="AO381" s="2">
        <v>3964.09632774689</v>
      </c>
      <c r="AP381" s="2">
        <v>3978.7748714101499</v>
      </c>
      <c r="AQ381" s="2">
        <v>3992.7361533333701</v>
      </c>
      <c r="AR381" s="2"/>
      <c r="AS381" s="2"/>
      <c r="AT381" s="2"/>
      <c r="AU381" s="2"/>
      <c r="AV381" s="2"/>
      <c r="AW381" s="2"/>
      <c r="AX381" s="2"/>
      <c r="AY381" s="2"/>
      <c r="AZ381" s="2"/>
      <c r="BA381" s="2"/>
      <c r="BB381" s="2"/>
      <c r="BC381" s="2"/>
      <c r="BD381" s="2"/>
      <c r="BE381" s="2"/>
      <c r="BF381" s="2"/>
      <c r="BG381" s="2"/>
      <c r="BH381" s="2"/>
    </row>
    <row r="382" spans="1:60">
      <c r="A382" t="s">
        <v>197</v>
      </c>
      <c r="B382" t="s">
        <v>566</v>
      </c>
      <c r="C382" s="2">
        <v>4817</v>
      </c>
      <c r="D382" s="2">
        <v>4908</v>
      </c>
      <c r="E382" s="2">
        <v>4933</v>
      </c>
      <c r="F382" s="2">
        <v>4942</v>
      </c>
      <c r="G382" s="2">
        <v>4985</v>
      </c>
      <c r="H382" s="2">
        <v>5131</v>
      </c>
      <c r="I382" s="2">
        <v>5177</v>
      </c>
      <c r="J382" s="2">
        <v>5186</v>
      </c>
      <c r="K382" s="2">
        <v>5178</v>
      </c>
      <c r="L382" s="2">
        <v>5170</v>
      </c>
      <c r="M382" s="2">
        <v>5147</v>
      </c>
      <c r="N382" s="2">
        <v>5173</v>
      </c>
      <c r="O382" s="2">
        <v>5210</v>
      </c>
      <c r="P382" s="2">
        <v>5252</v>
      </c>
      <c r="Q382" s="2">
        <v>5281</v>
      </c>
      <c r="R382" s="2">
        <v>5316</v>
      </c>
      <c r="S382" s="2">
        <v>5362</v>
      </c>
      <c r="T382" s="2">
        <v>5405</v>
      </c>
      <c r="U382" s="2">
        <v>5450</v>
      </c>
      <c r="V382" s="2">
        <v>5541</v>
      </c>
      <c r="W382" s="2">
        <v>5559.75004109764</v>
      </c>
      <c r="X382" s="2">
        <v>5582.7355199558597</v>
      </c>
      <c r="Y382" s="2">
        <v>5613.2503710043402</v>
      </c>
      <c r="Z382" s="2">
        <v>5648.8242206211798</v>
      </c>
      <c r="AA382" s="2">
        <v>5689.5343860317298</v>
      </c>
      <c r="AB382" s="2">
        <v>5730.2294533309396</v>
      </c>
      <c r="AC382" s="2">
        <v>5770.7306251636601</v>
      </c>
      <c r="AD382" s="2">
        <v>5810.9538845035904</v>
      </c>
      <c r="AE382" s="2">
        <v>5850.9280882814901</v>
      </c>
      <c r="AF382" s="2">
        <v>5891.3474615956002</v>
      </c>
      <c r="AG382" s="2">
        <v>5932.1359509966696</v>
      </c>
      <c r="AH382" s="2">
        <v>5972.9162699774897</v>
      </c>
      <c r="AI382" s="2">
        <v>6013.6815187772199</v>
      </c>
      <c r="AJ382" s="2">
        <v>6054.3058764574598</v>
      </c>
      <c r="AK382" s="2">
        <v>6094.6300983144702</v>
      </c>
      <c r="AL382" s="2">
        <v>6134.5447365702303</v>
      </c>
      <c r="AM382" s="2">
        <v>6173.8574179788802</v>
      </c>
      <c r="AN382" s="2">
        <v>6212.5153882491404</v>
      </c>
      <c r="AO382" s="2">
        <v>6250.45746655741</v>
      </c>
      <c r="AP382" s="2">
        <v>6287.6455433210804</v>
      </c>
      <c r="AQ382" s="2">
        <v>6324.02945283596</v>
      </c>
      <c r="AR382" s="2"/>
      <c r="AS382" s="2"/>
      <c r="AT382" s="2"/>
      <c r="AU382" s="2"/>
      <c r="AV382" s="2"/>
      <c r="AW382" s="2"/>
      <c r="AX382" s="2"/>
      <c r="AY382" s="2"/>
      <c r="AZ382" s="2"/>
      <c r="BA382" s="2"/>
      <c r="BB382" s="2"/>
      <c r="BC382" s="2"/>
      <c r="BD382" s="2"/>
      <c r="BE382" s="2"/>
      <c r="BF382" s="2"/>
      <c r="BG382" s="2"/>
      <c r="BH382" s="2"/>
    </row>
    <row r="383" spans="1:60">
      <c r="A383" t="s">
        <v>197</v>
      </c>
      <c r="B383" t="s">
        <v>567</v>
      </c>
      <c r="C383" s="2">
        <v>3279</v>
      </c>
      <c r="D383" s="2">
        <v>3151</v>
      </c>
      <c r="E383" s="2">
        <v>3021</v>
      </c>
      <c r="F383" s="2">
        <v>2944</v>
      </c>
      <c r="G383" s="2">
        <v>2853</v>
      </c>
      <c r="H383" s="2">
        <v>2738</v>
      </c>
      <c r="I383" s="2">
        <v>2739</v>
      </c>
      <c r="J383" s="2">
        <v>2739</v>
      </c>
      <c r="K383" s="2">
        <v>2759</v>
      </c>
      <c r="L383" s="2">
        <v>2774</v>
      </c>
      <c r="M383" s="2">
        <v>2786</v>
      </c>
      <c r="N383" s="2">
        <v>2740</v>
      </c>
      <c r="O383" s="2">
        <v>2708</v>
      </c>
      <c r="P383" s="2">
        <v>2665</v>
      </c>
      <c r="Q383" s="2">
        <v>2618</v>
      </c>
      <c r="R383" s="2">
        <v>2579</v>
      </c>
      <c r="S383" s="2">
        <v>2516</v>
      </c>
      <c r="T383" s="2">
        <v>2493</v>
      </c>
      <c r="U383" s="2">
        <v>2449</v>
      </c>
      <c r="V383" s="2">
        <v>2387</v>
      </c>
      <c r="W383" s="2">
        <v>2345.5184598933502</v>
      </c>
      <c r="X383" s="2">
        <v>2306.1211975749702</v>
      </c>
      <c r="Y383" s="2">
        <v>2270.4981847344502</v>
      </c>
      <c r="Z383" s="2">
        <v>2238.0832746719302</v>
      </c>
      <c r="AA383" s="2">
        <v>2209.5393533486399</v>
      </c>
      <c r="AB383" s="2">
        <v>2180.3771717488698</v>
      </c>
      <c r="AC383" s="2">
        <v>2150.5134108080902</v>
      </c>
      <c r="AD383" s="2">
        <v>2119.87281065259</v>
      </c>
      <c r="AE383" s="2">
        <v>2088.45958304959</v>
      </c>
      <c r="AF383" s="2">
        <v>2057.0494176724501</v>
      </c>
      <c r="AG383" s="2">
        <v>2025.63254091762</v>
      </c>
      <c r="AH383" s="2">
        <v>1993.93710094329</v>
      </c>
      <c r="AI383" s="2">
        <v>1961.9460632514799</v>
      </c>
      <c r="AJ383" s="2">
        <v>1929.6469469861399</v>
      </c>
      <c r="AK383" s="2">
        <v>1897.0990453662901</v>
      </c>
      <c r="AL383" s="2">
        <v>1864.3216552653701</v>
      </c>
      <c r="AM383" s="2">
        <v>1831.30373624704</v>
      </c>
      <c r="AN383" s="2">
        <v>1798.0560226203199</v>
      </c>
      <c r="AO383" s="2">
        <v>1764.6011386636801</v>
      </c>
      <c r="AP383" s="2">
        <v>1730.96952229762</v>
      </c>
      <c r="AQ383" s="2">
        <v>1697.18930095779</v>
      </c>
      <c r="AR383" s="2"/>
      <c r="AS383" s="2"/>
      <c r="AT383" s="2"/>
      <c r="AU383" s="2"/>
      <c r="AV383" s="2"/>
      <c r="AW383" s="2"/>
      <c r="AX383" s="2"/>
      <c r="AY383" s="2"/>
      <c r="AZ383" s="2"/>
      <c r="BA383" s="2"/>
      <c r="BB383" s="2"/>
      <c r="BC383" s="2"/>
      <c r="BD383" s="2"/>
      <c r="BE383" s="2"/>
      <c r="BF383" s="2"/>
      <c r="BG383" s="2"/>
      <c r="BH383" s="2"/>
    </row>
    <row r="384" spans="1:60">
      <c r="A384" t="s">
        <v>197</v>
      </c>
      <c r="B384" t="s">
        <v>568</v>
      </c>
      <c r="C384" s="2">
        <v>19880</v>
      </c>
      <c r="D384" s="2">
        <v>19899</v>
      </c>
      <c r="E384" s="2">
        <v>19913</v>
      </c>
      <c r="F384" s="2">
        <v>19953</v>
      </c>
      <c r="G384" s="2">
        <v>19955</v>
      </c>
      <c r="H384" s="2">
        <v>19991</v>
      </c>
      <c r="I384" s="2">
        <v>20120</v>
      </c>
      <c r="J384" s="2">
        <v>20289</v>
      </c>
      <c r="K384" s="2">
        <v>20536</v>
      </c>
      <c r="L384" s="2">
        <v>20813</v>
      </c>
      <c r="M384" s="2">
        <v>20964</v>
      </c>
      <c r="N384" s="2">
        <v>21050</v>
      </c>
      <c r="O384" s="2">
        <v>21258</v>
      </c>
      <c r="P384" s="2">
        <v>21355</v>
      </c>
      <c r="Q384" s="2">
        <v>21536</v>
      </c>
      <c r="R384" s="2">
        <v>21816</v>
      </c>
      <c r="S384" s="2">
        <v>22105</v>
      </c>
      <c r="T384" s="2">
        <v>22368</v>
      </c>
      <c r="U384" s="2">
        <v>22494</v>
      </c>
      <c r="V384" s="2">
        <v>22763</v>
      </c>
      <c r="W384" s="2">
        <v>22672.511502830199</v>
      </c>
      <c r="X384" s="2">
        <v>22608.926414863701</v>
      </c>
      <c r="Y384" s="2">
        <v>22648.639850110299</v>
      </c>
      <c r="Z384" s="2">
        <v>22793.097873089901</v>
      </c>
      <c r="AA384" s="2">
        <v>23059.8371550216</v>
      </c>
      <c r="AB384" s="2">
        <v>23337.5495632276</v>
      </c>
      <c r="AC384" s="2">
        <v>23624.883481835299</v>
      </c>
      <c r="AD384" s="2">
        <v>23921.041930702399</v>
      </c>
      <c r="AE384" s="2">
        <v>24226.083259253799</v>
      </c>
      <c r="AF384" s="2">
        <v>24540.3564863502</v>
      </c>
      <c r="AG384" s="2">
        <v>24863.814800173899</v>
      </c>
      <c r="AH384" s="2">
        <v>25190.796784981299</v>
      </c>
      <c r="AI384" s="2">
        <v>25521.5436810584</v>
      </c>
      <c r="AJ384" s="2">
        <v>25855.745601016999</v>
      </c>
      <c r="AK384" s="2">
        <v>26193.2114115451</v>
      </c>
      <c r="AL384" s="2">
        <v>26533.759605762702</v>
      </c>
      <c r="AM384" s="2">
        <v>26876.987796205001</v>
      </c>
      <c r="AN384" s="2">
        <v>27222.818325691202</v>
      </c>
      <c r="AO384" s="2">
        <v>27570.943392764199</v>
      </c>
      <c r="AP384" s="2">
        <v>27921.184541619499</v>
      </c>
      <c r="AQ384" s="2">
        <v>28273.194139281801</v>
      </c>
      <c r="AR384" s="2"/>
      <c r="AS384" s="2"/>
      <c r="AT384" s="2"/>
      <c r="AU384" s="2"/>
      <c r="AV384" s="2"/>
      <c r="AW384" s="2"/>
      <c r="AX384" s="2"/>
      <c r="AY384" s="2"/>
      <c r="AZ384" s="2"/>
      <c r="BA384" s="2"/>
      <c r="BB384" s="2"/>
      <c r="BC384" s="2"/>
      <c r="BD384" s="2"/>
      <c r="BE384" s="2"/>
      <c r="BF384" s="2"/>
      <c r="BG384" s="2"/>
      <c r="BH384" s="2"/>
    </row>
    <row r="385" spans="1:60">
      <c r="A385" t="s">
        <v>197</v>
      </c>
      <c r="B385" t="s">
        <v>569</v>
      </c>
      <c r="C385" s="2">
        <v>10785</v>
      </c>
      <c r="D385" s="2">
        <v>10718</v>
      </c>
      <c r="E385" s="2">
        <v>10584</v>
      </c>
      <c r="F385" s="2">
        <v>10369</v>
      </c>
      <c r="G385" s="2">
        <v>10299</v>
      </c>
      <c r="H385" s="2">
        <v>10223</v>
      </c>
      <c r="I385" s="2">
        <v>10192</v>
      </c>
      <c r="J385" s="2">
        <v>10123</v>
      </c>
      <c r="K385" s="2">
        <v>10100</v>
      </c>
      <c r="L385" s="2">
        <v>10100</v>
      </c>
      <c r="M385" s="2">
        <v>10131</v>
      </c>
      <c r="N385" s="2">
        <v>10176</v>
      </c>
      <c r="O385" s="2">
        <v>10248</v>
      </c>
      <c r="P385" s="2">
        <v>10312</v>
      </c>
      <c r="Q385" s="2">
        <v>10358</v>
      </c>
      <c r="R385" s="2">
        <v>10404</v>
      </c>
      <c r="S385" s="2">
        <v>10438</v>
      </c>
      <c r="T385" s="2">
        <v>10457</v>
      </c>
      <c r="U385" s="2">
        <v>10489</v>
      </c>
      <c r="V385" s="2">
        <v>10506</v>
      </c>
      <c r="W385" s="2">
        <v>10603.8479354666</v>
      </c>
      <c r="X385" s="2">
        <v>10704.7420301126</v>
      </c>
      <c r="Y385" s="2">
        <v>10816.221469625199</v>
      </c>
      <c r="Z385" s="2">
        <v>10933.742912248499</v>
      </c>
      <c r="AA385" s="2">
        <v>11054.590091887099</v>
      </c>
      <c r="AB385" s="2">
        <v>11246.206396789201</v>
      </c>
      <c r="AC385" s="2">
        <v>11436.4953642045</v>
      </c>
      <c r="AD385" s="2">
        <v>11625.191527078699</v>
      </c>
      <c r="AE385" s="2">
        <v>11812.346205350201</v>
      </c>
      <c r="AF385" s="2">
        <v>11999.6120391243</v>
      </c>
      <c r="AG385" s="2">
        <v>12187.406227478699</v>
      </c>
      <c r="AH385" s="2">
        <v>12375.4220070877</v>
      </c>
      <c r="AI385" s="2">
        <v>12563.8859956621</v>
      </c>
      <c r="AJ385" s="2">
        <v>12752.5860068451</v>
      </c>
      <c r="AK385" s="2">
        <v>12941.5219589484</v>
      </c>
      <c r="AL385" s="2">
        <v>13130.6263030337</v>
      </c>
      <c r="AM385" s="2">
        <v>13319.759189004901</v>
      </c>
      <c r="AN385" s="2">
        <v>13508.8128419886</v>
      </c>
      <c r="AO385" s="2">
        <v>13697.697461470199</v>
      </c>
      <c r="AP385" s="2">
        <v>13886.3396123733</v>
      </c>
      <c r="AQ385" s="2">
        <v>14074.724552370601</v>
      </c>
      <c r="AR385" s="2"/>
      <c r="AS385" s="2"/>
      <c r="AT385" s="2"/>
      <c r="AU385" s="2"/>
      <c r="AV385" s="2"/>
      <c r="AW385" s="2"/>
      <c r="AX385" s="2"/>
      <c r="AY385" s="2"/>
      <c r="AZ385" s="2"/>
      <c r="BA385" s="2"/>
      <c r="BB385" s="2"/>
      <c r="BC385" s="2"/>
      <c r="BD385" s="2"/>
      <c r="BE385" s="2"/>
      <c r="BF385" s="2"/>
      <c r="BG385" s="2"/>
      <c r="BH385" s="2"/>
    </row>
    <row r="386" spans="1:60">
      <c r="A386" t="s">
        <v>197</v>
      </c>
      <c r="B386" t="s">
        <v>570</v>
      </c>
      <c r="C386" s="2">
        <v>13027</v>
      </c>
      <c r="D386" s="2">
        <v>13217</v>
      </c>
      <c r="E386" s="2">
        <v>13346</v>
      </c>
      <c r="F386" s="2">
        <v>13520</v>
      </c>
      <c r="G386" s="2">
        <v>13588</v>
      </c>
      <c r="H386" s="2">
        <v>13572</v>
      </c>
      <c r="I386" s="2">
        <v>13758</v>
      </c>
      <c r="J386" s="2">
        <v>13813</v>
      </c>
      <c r="K386" s="2">
        <v>13968</v>
      </c>
      <c r="L386" s="2">
        <v>14139</v>
      </c>
      <c r="M386" s="2">
        <v>14265</v>
      </c>
      <c r="N386" s="2">
        <v>14286</v>
      </c>
      <c r="O386" s="2">
        <v>14338</v>
      </c>
      <c r="P386" s="2">
        <v>14383</v>
      </c>
      <c r="Q386" s="2">
        <v>14450</v>
      </c>
      <c r="R386" s="2">
        <v>14571</v>
      </c>
      <c r="S386" s="2">
        <v>14692</v>
      </c>
      <c r="T386" s="2">
        <v>14775</v>
      </c>
      <c r="U386" s="2">
        <v>14827</v>
      </c>
      <c r="V386" s="2">
        <v>14732</v>
      </c>
      <c r="W386" s="2">
        <v>14771.271722657801</v>
      </c>
      <c r="X386" s="2">
        <v>14825.7024911555</v>
      </c>
      <c r="Y386" s="2">
        <v>14899.8314253351</v>
      </c>
      <c r="Z386" s="2">
        <v>14988.728255436101</v>
      </c>
      <c r="AA386" s="2">
        <v>15092.018949778299</v>
      </c>
      <c r="AB386" s="2">
        <v>15190.8164012737</v>
      </c>
      <c r="AC386" s="2">
        <v>15291.0803488396</v>
      </c>
      <c r="AD386" s="2">
        <v>15392.33165955</v>
      </c>
      <c r="AE386" s="2">
        <v>15494.298593366</v>
      </c>
      <c r="AF386" s="2">
        <v>15596.3786053519</v>
      </c>
      <c r="AG386" s="2">
        <v>15698.3669237585</v>
      </c>
      <c r="AH386" s="2">
        <v>15799.1995484709</v>
      </c>
      <c r="AI386" s="2">
        <v>15898.959535316701</v>
      </c>
      <c r="AJ386" s="2">
        <v>15997.438325548699</v>
      </c>
      <c r="AK386" s="2">
        <v>16094.6024511617</v>
      </c>
      <c r="AL386" s="2">
        <v>16190.4172893096</v>
      </c>
      <c r="AM386" s="2">
        <v>16284.5958133349</v>
      </c>
      <c r="AN386" s="2">
        <v>16377.107885232101</v>
      </c>
      <c r="AO386" s="2">
        <v>16467.985711343601</v>
      </c>
      <c r="AP386" s="2">
        <v>16557.328680609098</v>
      </c>
      <c r="AQ386" s="2">
        <v>16645.288305047601</v>
      </c>
      <c r="AR386" s="2"/>
      <c r="AS386" s="2"/>
      <c r="AT386" s="2"/>
      <c r="AU386" s="2"/>
      <c r="AV386" s="2"/>
      <c r="AW386" s="2"/>
      <c r="AX386" s="2"/>
      <c r="AY386" s="2"/>
      <c r="AZ386" s="2"/>
      <c r="BA386" s="2"/>
      <c r="BB386" s="2"/>
      <c r="BC386" s="2"/>
      <c r="BD386" s="2"/>
      <c r="BE386" s="2"/>
      <c r="BF386" s="2"/>
      <c r="BG386" s="2"/>
      <c r="BH386" s="2"/>
    </row>
    <row r="387" spans="1:60">
      <c r="A387" t="s">
        <v>197</v>
      </c>
      <c r="B387" t="s">
        <v>571</v>
      </c>
      <c r="C387" s="2">
        <v>4949</v>
      </c>
      <c r="D387" s="2">
        <v>5046</v>
      </c>
      <c r="E387" s="2">
        <v>5155</v>
      </c>
      <c r="F387" s="2">
        <v>5301</v>
      </c>
      <c r="G387" s="2">
        <v>5419</v>
      </c>
      <c r="H387" s="2">
        <v>5518</v>
      </c>
      <c r="I387" s="2">
        <v>5610</v>
      </c>
      <c r="J387" s="2">
        <v>5651</v>
      </c>
      <c r="K387" s="2">
        <v>5730</v>
      </c>
      <c r="L387" s="2">
        <v>5801</v>
      </c>
      <c r="M387" s="2">
        <v>5834</v>
      </c>
      <c r="N387" s="2">
        <v>5910</v>
      </c>
      <c r="O387" s="2">
        <v>5993</v>
      </c>
      <c r="P387" s="2">
        <v>6066</v>
      </c>
      <c r="Q387" s="2">
        <v>6131</v>
      </c>
      <c r="R387" s="2">
        <v>6216</v>
      </c>
      <c r="S387" s="2">
        <v>6307</v>
      </c>
      <c r="T387" s="2">
        <v>6398</v>
      </c>
      <c r="U387" s="2">
        <v>6456</v>
      </c>
      <c r="V387" s="2">
        <v>6585</v>
      </c>
      <c r="W387" s="2">
        <v>6636.9209130965201</v>
      </c>
      <c r="X387" s="2">
        <v>6691.9212243435904</v>
      </c>
      <c r="Y387" s="2">
        <v>6751.2210737842497</v>
      </c>
      <c r="Z387" s="2">
        <v>6812.7092105151796</v>
      </c>
      <c r="AA387" s="2">
        <v>6876.1413610858899</v>
      </c>
      <c r="AB387" s="2">
        <v>6934.6377905577401</v>
      </c>
      <c r="AC387" s="2">
        <v>6991.1460173703099</v>
      </c>
      <c r="AD387" s="2">
        <v>7045.5812457461798</v>
      </c>
      <c r="AE387" s="2">
        <v>7098.1054998188602</v>
      </c>
      <c r="AF387" s="2">
        <v>7148.59767179548</v>
      </c>
      <c r="AG387" s="2">
        <v>7197.1911929136504</v>
      </c>
      <c r="AH387" s="2">
        <v>7243.6745047803097</v>
      </c>
      <c r="AI387" s="2">
        <v>7288.2244963058101</v>
      </c>
      <c r="AJ387" s="2">
        <v>7330.9044089475801</v>
      </c>
      <c r="AK387" s="2">
        <v>7371.8097174823397</v>
      </c>
      <c r="AL387" s="2">
        <v>7411.0181715372801</v>
      </c>
      <c r="AM387" s="2">
        <v>7448.5329607309504</v>
      </c>
      <c r="AN387" s="2">
        <v>7484.4594440785304</v>
      </c>
      <c r="AO387" s="2">
        <v>7518.8920103404598</v>
      </c>
      <c r="AP387" s="2">
        <v>7551.9223583000503</v>
      </c>
      <c r="AQ387" s="2">
        <v>7583.6641557099201</v>
      </c>
      <c r="AR387" s="2"/>
      <c r="AS387" s="2"/>
      <c r="AT387" s="2"/>
      <c r="AU387" s="2"/>
      <c r="AV387" s="2"/>
      <c r="AW387" s="2"/>
      <c r="AX387" s="2"/>
      <c r="AY387" s="2"/>
      <c r="AZ387" s="2"/>
      <c r="BA387" s="2"/>
      <c r="BB387" s="2"/>
      <c r="BC387" s="2"/>
      <c r="BD387" s="2"/>
      <c r="BE387" s="2"/>
      <c r="BF387" s="2"/>
      <c r="BG387" s="2"/>
      <c r="BH387" s="2"/>
    </row>
    <row r="388" spans="1:60">
      <c r="A388" t="s">
        <v>197</v>
      </c>
      <c r="B388" t="s">
        <v>572</v>
      </c>
      <c r="C388" s="2">
        <v>4832</v>
      </c>
      <c r="D388" s="2">
        <v>4806</v>
      </c>
      <c r="E388" s="2">
        <v>4764</v>
      </c>
      <c r="F388" s="2">
        <v>4720</v>
      </c>
      <c r="G388" s="2">
        <v>4687</v>
      </c>
      <c r="H388" s="2">
        <v>4678</v>
      </c>
      <c r="I388" s="2">
        <v>4629</v>
      </c>
      <c r="J388" s="2">
        <v>4593</v>
      </c>
      <c r="K388" s="2">
        <v>4607</v>
      </c>
      <c r="L388" s="2">
        <v>4618</v>
      </c>
      <c r="M388" s="2">
        <v>4607</v>
      </c>
      <c r="N388" s="2">
        <v>4575</v>
      </c>
      <c r="O388" s="2">
        <v>4545</v>
      </c>
      <c r="P388" s="2">
        <v>4507</v>
      </c>
      <c r="Q388" s="2">
        <v>4474</v>
      </c>
      <c r="R388" s="2">
        <v>4441</v>
      </c>
      <c r="S388" s="2">
        <v>4410</v>
      </c>
      <c r="T388" s="2">
        <v>4388</v>
      </c>
      <c r="U388" s="2">
        <v>4397</v>
      </c>
      <c r="V388" s="2">
        <v>4390</v>
      </c>
      <c r="W388" s="2">
        <v>4334.0222624336302</v>
      </c>
      <c r="X388" s="2">
        <v>4280.6037713142496</v>
      </c>
      <c r="Y388" s="2">
        <v>4233.3449381138598</v>
      </c>
      <c r="Z388" s="2">
        <v>4190.5975653771002</v>
      </c>
      <c r="AA388" s="2">
        <v>4152.2264430352097</v>
      </c>
      <c r="AB388" s="2">
        <v>4112.3264348869398</v>
      </c>
      <c r="AC388" s="2">
        <v>4071.8675251531199</v>
      </c>
      <c r="AD388" s="2">
        <v>4030.7923167295999</v>
      </c>
      <c r="AE388" s="2">
        <v>3989.2990562680902</v>
      </c>
      <c r="AF388" s="2">
        <v>3947.7657070258801</v>
      </c>
      <c r="AG388" s="2">
        <v>3906.1220867300599</v>
      </c>
      <c r="AH388" s="2">
        <v>3864.0789728987102</v>
      </c>
      <c r="AI388" s="2">
        <v>3821.6620567453401</v>
      </c>
      <c r="AJ388" s="2">
        <v>3778.8932675657802</v>
      </c>
      <c r="AK388" s="2">
        <v>3735.7725394870499</v>
      </c>
      <c r="AL388" s="2">
        <v>3692.3780863743</v>
      </c>
      <c r="AM388" s="2">
        <v>3648.6971258392</v>
      </c>
      <c r="AN388" s="2">
        <v>3604.74394109779</v>
      </c>
      <c r="AO388" s="2">
        <v>3560.5306040116802</v>
      </c>
      <c r="AP388" s="2">
        <v>3516.0789032734301</v>
      </c>
      <c r="AQ388" s="2">
        <v>3471.41770052216</v>
      </c>
      <c r="AR388" s="2"/>
      <c r="AS388" s="2"/>
      <c r="AT388" s="2"/>
      <c r="AU388" s="2"/>
      <c r="AV388" s="2"/>
      <c r="AW388" s="2"/>
      <c r="AX388" s="2"/>
      <c r="AY388" s="2"/>
      <c r="AZ388" s="2"/>
      <c r="BA388" s="2"/>
      <c r="BB388" s="2"/>
      <c r="BC388" s="2"/>
      <c r="BD388" s="2"/>
      <c r="BE388" s="2"/>
      <c r="BF388" s="2"/>
      <c r="BG388" s="2"/>
      <c r="BH388" s="2"/>
    </row>
    <row r="389" spans="1:60">
      <c r="A389" t="s">
        <v>197</v>
      </c>
      <c r="B389" t="s">
        <v>573</v>
      </c>
      <c r="C389" s="2">
        <v>8818</v>
      </c>
      <c r="D389" s="2">
        <v>8848</v>
      </c>
      <c r="E389" s="2">
        <v>8870</v>
      </c>
      <c r="F389" s="2">
        <v>8876</v>
      </c>
      <c r="G389" s="2">
        <v>8907</v>
      </c>
      <c r="H389" s="2">
        <v>8987</v>
      </c>
      <c r="I389" s="2">
        <v>8919</v>
      </c>
      <c r="J389" s="2">
        <v>8907</v>
      </c>
      <c r="K389" s="2">
        <v>8926</v>
      </c>
      <c r="L389" s="2">
        <v>8939</v>
      </c>
      <c r="M389" s="2">
        <v>8911</v>
      </c>
      <c r="N389" s="2">
        <v>8905</v>
      </c>
      <c r="O389" s="2">
        <v>8909</v>
      </c>
      <c r="P389" s="2">
        <v>8919</v>
      </c>
      <c r="Q389" s="2">
        <v>8926</v>
      </c>
      <c r="R389" s="2">
        <v>8934</v>
      </c>
      <c r="S389" s="2">
        <v>8923</v>
      </c>
      <c r="T389" s="2">
        <v>8900</v>
      </c>
      <c r="U389" s="2">
        <v>8869</v>
      </c>
      <c r="V389" s="2">
        <v>8873</v>
      </c>
      <c r="W389" s="2">
        <v>8880.2970289371297</v>
      </c>
      <c r="X389" s="2">
        <v>8888.4029777562992</v>
      </c>
      <c r="Y389" s="2">
        <v>8902.73297210294</v>
      </c>
      <c r="Z389" s="2">
        <v>8919.9475055083603</v>
      </c>
      <c r="AA389" s="2">
        <v>8939.0286984705308</v>
      </c>
      <c r="AB389" s="2">
        <v>8956.2260316912107</v>
      </c>
      <c r="AC389" s="2">
        <v>8971.1198034235495</v>
      </c>
      <c r="AD389" s="2">
        <v>8983.5961354364699</v>
      </c>
      <c r="AE389" s="2">
        <v>8993.7943660018009</v>
      </c>
      <c r="AF389" s="2">
        <v>9001.9792720171099</v>
      </c>
      <c r="AG389" s="2">
        <v>9008.2744566842193</v>
      </c>
      <c r="AH389" s="2">
        <v>9012.4940654262791</v>
      </c>
      <c r="AI389" s="2">
        <v>9014.7651236845904</v>
      </c>
      <c r="AJ389" s="2">
        <v>9015.0532650653204</v>
      </c>
      <c r="AK389" s="2">
        <v>9013.3204469361499</v>
      </c>
      <c r="AL389" s="2">
        <v>9009.6307698679993</v>
      </c>
      <c r="AM389" s="2">
        <v>9003.9455575952907</v>
      </c>
      <c r="AN389" s="2">
        <v>8996.3412987498796</v>
      </c>
      <c r="AO389" s="2">
        <v>8986.8919494757592</v>
      </c>
      <c r="AP389" s="2">
        <v>8975.7158895765606</v>
      </c>
      <c r="AQ389" s="2">
        <v>8962.9023794923105</v>
      </c>
      <c r="AR389" s="2"/>
      <c r="AS389" s="2"/>
      <c r="AT389" s="2"/>
      <c r="AU389" s="2"/>
      <c r="AV389" s="2"/>
      <c r="AW389" s="2"/>
      <c r="AX389" s="2"/>
      <c r="AY389" s="2"/>
      <c r="AZ389" s="2"/>
      <c r="BA389" s="2"/>
      <c r="BB389" s="2"/>
      <c r="BC389" s="2"/>
      <c r="BD389" s="2"/>
      <c r="BE389" s="2"/>
      <c r="BF389" s="2"/>
      <c r="BG389" s="2"/>
      <c r="BH389" s="2"/>
    </row>
    <row r="390" spans="1:60">
      <c r="A390" t="s">
        <v>197</v>
      </c>
      <c r="B390" t="s">
        <v>574</v>
      </c>
      <c r="C390" s="2">
        <v>22959</v>
      </c>
      <c r="D390" s="2">
        <v>23072</v>
      </c>
      <c r="E390" s="2">
        <v>23094</v>
      </c>
      <c r="F390" s="2">
        <v>23044</v>
      </c>
      <c r="G390" s="2">
        <v>23030</v>
      </c>
      <c r="H390" s="2">
        <v>23013</v>
      </c>
      <c r="I390" s="2">
        <v>23074</v>
      </c>
      <c r="J390" s="2">
        <v>23257</v>
      </c>
      <c r="K390" s="2">
        <v>23543</v>
      </c>
      <c r="L390" s="2">
        <v>23748</v>
      </c>
      <c r="M390" s="2">
        <v>23943</v>
      </c>
      <c r="N390" s="2">
        <v>23947</v>
      </c>
      <c r="O390" s="2">
        <v>23964</v>
      </c>
      <c r="P390" s="2">
        <v>23968</v>
      </c>
      <c r="Q390" s="2">
        <v>23964</v>
      </c>
      <c r="R390" s="2">
        <v>23987</v>
      </c>
      <c r="S390" s="2">
        <v>24028</v>
      </c>
      <c r="T390" s="2">
        <v>24055</v>
      </c>
      <c r="U390" s="2">
        <v>24070</v>
      </c>
      <c r="V390" s="2">
        <v>24112</v>
      </c>
      <c r="W390" s="2">
        <v>24290.545425023101</v>
      </c>
      <c r="X390" s="2">
        <v>24471.9594922744</v>
      </c>
      <c r="Y390" s="2">
        <v>24681.097265598499</v>
      </c>
      <c r="Z390" s="2">
        <v>24909.387178690198</v>
      </c>
      <c r="AA390" s="2">
        <v>25155.066616723499</v>
      </c>
      <c r="AB390" s="2">
        <v>25395.2968399081</v>
      </c>
      <c r="AC390" s="2">
        <v>25629.1409400374</v>
      </c>
      <c r="AD390" s="2">
        <v>25856.404292029802</v>
      </c>
      <c r="AE390" s="2">
        <v>26077.967217046302</v>
      </c>
      <c r="AF390" s="2">
        <v>26298.830928478099</v>
      </c>
      <c r="AG390" s="2">
        <v>26519.877767989899</v>
      </c>
      <c r="AH390" s="2">
        <v>26740.1197536531</v>
      </c>
      <c r="AI390" s="2">
        <v>26960.491047979998</v>
      </c>
      <c r="AJ390" s="2">
        <v>27181.139519919801</v>
      </c>
      <c r="AK390" s="2">
        <v>27402.223820325398</v>
      </c>
      <c r="AL390" s="2">
        <v>27623.808384996599</v>
      </c>
      <c r="AM390" s="2">
        <v>27845.717533013001</v>
      </c>
      <c r="AN390" s="2">
        <v>28067.936454984399</v>
      </c>
      <c r="AO390" s="2">
        <v>28290.363421948499</v>
      </c>
      <c r="AP390" s="2">
        <v>28512.8400026538</v>
      </c>
      <c r="AQ390" s="2">
        <v>28735.1335650031</v>
      </c>
      <c r="AR390" s="2"/>
      <c r="AS390" s="2"/>
      <c r="AT390" s="2"/>
      <c r="AU390" s="2"/>
      <c r="AV390" s="2"/>
      <c r="AW390" s="2"/>
      <c r="AX390" s="2"/>
      <c r="AY390" s="2"/>
      <c r="AZ390" s="2"/>
      <c r="BA390" s="2"/>
      <c r="BB390" s="2"/>
      <c r="BC390" s="2"/>
      <c r="BD390" s="2"/>
      <c r="BE390" s="2"/>
      <c r="BF390" s="2"/>
      <c r="BG390" s="2"/>
      <c r="BH390" s="2"/>
    </row>
    <row r="391" spans="1:60">
      <c r="A391" t="s">
        <v>197</v>
      </c>
      <c r="B391" t="s">
        <v>575</v>
      </c>
      <c r="C391" s="2">
        <v>4888</v>
      </c>
      <c r="D391" s="2">
        <v>4892</v>
      </c>
      <c r="E391" s="2">
        <v>4866</v>
      </c>
      <c r="F391" s="2">
        <v>4850</v>
      </c>
      <c r="G391" s="2">
        <v>4858</v>
      </c>
      <c r="H391" s="2">
        <v>4879</v>
      </c>
      <c r="I391" s="2">
        <v>4851</v>
      </c>
      <c r="J391" s="2">
        <v>4845</v>
      </c>
      <c r="K391" s="2">
        <v>4874</v>
      </c>
      <c r="L391" s="2">
        <v>4929</v>
      </c>
      <c r="M391" s="2">
        <v>4991</v>
      </c>
      <c r="N391" s="2">
        <v>4998</v>
      </c>
      <c r="O391" s="2">
        <v>5026</v>
      </c>
      <c r="P391" s="2">
        <v>5059</v>
      </c>
      <c r="Q391" s="2">
        <v>5084</v>
      </c>
      <c r="R391" s="2">
        <v>5108</v>
      </c>
      <c r="S391" s="2">
        <v>5140</v>
      </c>
      <c r="T391" s="2">
        <v>5162</v>
      </c>
      <c r="U391" s="2">
        <v>5172</v>
      </c>
      <c r="V391" s="2">
        <v>5183</v>
      </c>
      <c r="W391" s="2">
        <v>5181.9150451831702</v>
      </c>
      <c r="X391" s="2">
        <v>5183.5888505558796</v>
      </c>
      <c r="Y391" s="2">
        <v>5190.3967781554302</v>
      </c>
      <c r="Z391" s="2">
        <v>5201.1604093777996</v>
      </c>
      <c r="AA391" s="2">
        <v>5216.07663420069</v>
      </c>
      <c r="AB391" s="2">
        <v>5228.7633992294896</v>
      </c>
      <c r="AC391" s="2">
        <v>5240.5132124580496</v>
      </c>
      <c r="AD391" s="2">
        <v>5251.3665733487796</v>
      </c>
      <c r="AE391" s="2">
        <v>5261.4059372769398</v>
      </c>
      <c r="AF391" s="2">
        <v>5270.7097220985497</v>
      </c>
      <c r="AG391" s="2">
        <v>5279.3443563099399</v>
      </c>
      <c r="AH391" s="2">
        <v>5287.0441261283204</v>
      </c>
      <c r="AI391" s="2">
        <v>5293.9535199642296</v>
      </c>
      <c r="AJ391" s="2">
        <v>5300.12193908475</v>
      </c>
      <c r="AK391" s="2">
        <v>5305.6175560462798</v>
      </c>
      <c r="AL391" s="2">
        <v>5310.46590291743</v>
      </c>
      <c r="AM391" s="2">
        <v>5314.6524904784801</v>
      </c>
      <c r="AN391" s="2">
        <v>5318.2653052028199</v>
      </c>
      <c r="AO391" s="2">
        <v>5321.3623173617598</v>
      </c>
      <c r="AP391" s="2">
        <v>5323.9856792729997</v>
      </c>
      <c r="AQ391" s="2">
        <v>5326.1850565637296</v>
      </c>
      <c r="AR391" s="2"/>
      <c r="AS391" s="2"/>
      <c r="AT391" s="2"/>
      <c r="AU391" s="2"/>
      <c r="AV391" s="2"/>
      <c r="AW391" s="2"/>
      <c r="AX391" s="2"/>
      <c r="AY391" s="2"/>
      <c r="AZ391" s="2"/>
      <c r="BA391" s="2"/>
      <c r="BB391" s="2"/>
      <c r="BC391" s="2"/>
      <c r="BD391" s="2"/>
      <c r="BE391" s="2"/>
      <c r="BF391" s="2"/>
      <c r="BG391" s="2"/>
      <c r="BH391" s="2"/>
    </row>
    <row r="392" spans="1:60">
      <c r="A392" t="s">
        <v>197</v>
      </c>
      <c r="B392" t="s">
        <v>576</v>
      </c>
      <c r="C392" s="2">
        <v>12199</v>
      </c>
      <c r="D392" s="2">
        <v>12163</v>
      </c>
      <c r="E392" s="2">
        <v>12126</v>
      </c>
      <c r="F392" s="2">
        <v>12156</v>
      </c>
      <c r="G392" s="2">
        <v>12295</v>
      </c>
      <c r="H392" s="2">
        <v>12503</v>
      </c>
      <c r="I392" s="2">
        <v>12668</v>
      </c>
      <c r="J392" s="2">
        <v>12757</v>
      </c>
      <c r="K392" s="2">
        <v>12896</v>
      </c>
      <c r="L392" s="2">
        <v>13046</v>
      </c>
      <c r="M392" s="2">
        <v>13160</v>
      </c>
      <c r="N392" s="2">
        <v>13244</v>
      </c>
      <c r="O392" s="2">
        <v>13301</v>
      </c>
      <c r="P392" s="2">
        <v>13332</v>
      </c>
      <c r="Q392" s="2">
        <v>13345</v>
      </c>
      <c r="R392" s="2">
        <v>13375</v>
      </c>
      <c r="S392" s="2">
        <v>13379</v>
      </c>
      <c r="T392" s="2">
        <v>13397</v>
      </c>
      <c r="U392" s="2">
        <v>13396</v>
      </c>
      <c r="V392" s="2">
        <v>13445</v>
      </c>
      <c r="W392" s="2">
        <v>13470.7308978377</v>
      </c>
      <c r="X392" s="2">
        <v>13508.079657415799</v>
      </c>
      <c r="Y392" s="2">
        <v>13556.6177153803</v>
      </c>
      <c r="Z392" s="2">
        <v>13607.4252683061</v>
      </c>
      <c r="AA392" s="2">
        <v>13659.2126925499</v>
      </c>
      <c r="AB392" s="2">
        <v>13700.3367113564</v>
      </c>
      <c r="AC392" s="2">
        <v>13730.0471911811</v>
      </c>
      <c r="AD392" s="2">
        <v>13748.182624531801</v>
      </c>
      <c r="AE392" s="2">
        <v>13755.001204067799</v>
      </c>
      <c r="AF392" s="2">
        <v>13759.5795995549</v>
      </c>
      <c r="AG392" s="2">
        <v>13762.1850913488</v>
      </c>
      <c r="AH392" s="2">
        <v>13762.183020201701</v>
      </c>
      <c r="AI392" s="2">
        <v>13759.8635158139</v>
      </c>
      <c r="AJ392" s="2">
        <v>13755.0897589756</v>
      </c>
      <c r="AK392" s="2">
        <v>13747.683029587901</v>
      </c>
      <c r="AL392" s="2">
        <v>13737.5706665425</v>
      </c>
      <c r="AM392" s="2">
        <v>13724.520515146</v>
      </c>
      <c r="AN392" s="2">
        <v>13708.4901721649</v>
      </c>
      <c r="AO392" s="2">
        <v>13689.425246085</v>
      </c>
      <c r="AP392" s="2">
        <v>13667.3885720751</v>
      </c>
      <c r="AQ392" s="2">
        <v>13642.4411572058</v>
      </c>
      <c r="AR392" s="2"/>
      <c r="AS392" s="2"/>
      <c r="AT392" s="2"/>
      <c r="AU392" s="2"/>
      <c r="AV392" s="2"/>
      <c r="AW392" s="2"/>
      <c r="AX392" s="2"/>
      <c r="AY392" s="2"/>
      <c r="AZ392" s="2"/>
      <c r="BA392" s="2"/>
      <c r="BB392" s="2"/>
      <c r="BC392" s="2"/>
      <c r="BD392" s="2"/>
      <c r="BE392" s="2"/>
      <c r="BF392" s="2"/>
      <c r="BG392" s="2"/>
      <c r="BH392" s="2"/>
    </row>
    <row r="393" spans="1:60">
      <c r="A393" t="s">
        <v>197</v>
      </c>
      <c r="B393" t="s">
        <v>577</v>
      </c>
      <c r="C393" s="2">
        <v>21460</v>
      </c>
      <c r="D393" s="2">
        <v>21370</v>
      </c>
      <c r="E393" s="2">
        <v>21282</v>
      </c>
      <c r="F393" s="2">
        <v>21190</v>
      </c>
      <c r="G393" s="2">
        <v>21120</v>
      </c>
      <c r="H393" s="2">
        <v>21024</v>
      </c>
      <c r="I393" s="2">
        <v>21053</v>
      </c>
      <c r="J393" s="2">
        <v>21281</v>
      </c>
      <c r="K393" s="2">
        <v>21629</v>
      </c>
      <c r="L393" s="2">
        <v>21973</v>
      </c>
      <c r="M393" s="2">
        <v>22202</v>
      </c>
      <c r="N393" s="2">
        <v>22442</v>
      </c>
      <c r="O393" s="2">
        <v>22673</v>
      </c>
      <c r="P393" s="2">
        <v>22897</v>
      </c>
      <c r="Q393" s="2">
        <v>23138</v>
      </c>
      <c r="R393" s="2">
        <v>23415</v>
      </c>
      <c r="S393" s="2">
        <v>23657</v>
      </c>
      <c r="T393" s="2">
        <v>23812</v>
      </c>
      <c r="U393" s="2">
        <v>24066</v>
      </c>
      <c r="V393" s="2">
        <v>24382</v>
      </c>
      <c r="W393" s="2">
        <v>24608.626650148901</v>
      </c>
      <c r="X393" s="2">
        <v>24861.354841370499</v>
      </c>
      <c r="Y393" s="2">
        <v>25157.763884116699</v>
      </c>
      <c r="Z393" s="2">
        <v>25487.8099793328</v>
      </c>
      <c r="AA393" s="2">
        <v>25853.081998820999</v>
      </c>
      <c r="AB393" s="2">
        <v>26217.593579862201</v>
      </c>
      <c r="AC393" s="2">
        <v>26580.017910812501</v>
      </c>
      <c r="AD393" s="2">
        <v>26940.033403041401</v>
      </c>
      <c r="AE393" s="2">
        <v>27298.145809604601</v>
      </c>
      <c r="AF393" s="2">
        <v>27656.087410914399</v>
      </c>
      <c r="AG393" s="2">
        <v>28014.286129909498</v>
      </c>
      <c r="AH393" s="2">
        <v>28370.6044093827</v>
      </c>
      <c r="AI393" s="2">
        <v>28725.6912535019</v>
      </c>
      <c r="AJ393" s="2">
        <v>29079.2533488753</v>
      </c>
      <c r="AK393" s="2">
        <v>29431.090787921901</v>
      </c>
      <c r="AL393" s="2">
        <v>29781.012640944002</v>
      </c>
      <c r="AM393" s="2">
        <v>30128.5576139968</v>
      </c>
      <c r="AN393" s="2">
        <v>30473.536006837101</v>
      </c>
      <c r="AO393" s="2">
        <v>30815.832350587702</v>
      </c>
      <c r="AP393" s="2">
        <v>31155.2674744092</v>
      </c>
      <c r="AQ393" s="2">
        <v>31491.797542695302</v>
      </c>
      <c r="AR393" s="2"/>
      <c r="AS393" s="2"/>
      <c r="AT393" s="2"/>
      <c r="AU393" s="2"/>
      <c r="AV393" s="2"/>
      <c r="AW393" s="2"/>
      <c r="AX393" s="2"/>
      <c r="AY393" s="2"/>
      <c r="AZ393" s="2"/>
      <c r="BA393" s="2"/>
      <c r="BB393" s="2"/>
      <c r="BC393" s="2"/>
      <c r="BD393" s="2"/>
      <c r="BE393" s="2"/>
      <c r="BF393" s="2"/>
      <c r="BG393" s="2"/>
      <c r="BH393" s="2"/>
    </row>
    <row r="394" spans="1:60">
      <c r="A394" t="s">
        <v>197</v>
      </c>
      <c r="B394" t="s">
        <v>578</v>
      </c>
      <c r="C394" s="2">
        <v>10839</v>
      </c>
      <c r="D394" s="2">
        <v>11003</v>
      </c>
      <c r="E394" s="2">
        <v>11107</v>
      </c>
      <c r="F394" s="2">
        <v>11183</v>
      </c>
      <c r="G394" s="2">
        <v>11329</v>
      </c>
      <c r="H394" s="2">
        <v>11450</v>
      </c>
      <c r="I394" s="2">
        <v>11495</v>
      </c>
      <c r="J394" s="2">
        <v>11657</v>
      </c>
      <c r="K394" s="2">
        <v>11783</v>
      </c>
      <c r="L394" s="2">
        <v>11907</v>
      </c>
      <c r="M394" s="2">
        <v>11956</v>
      </c>
      <c r="N394" s="2">
        <v>12148</v>
      </c>
      <c r="O394" s="2">
        <v>12346</v>
      </c>
      <c r="P394" s="2">
        <v>12533</v>
      </c>
      <c r="Q394" s="2">
        <v>12715</v>
      </c>
      <c r="R394" s="2">
        <v>12905</v>
      </c>
      <c r="S394" s="2">
        <v>13010</v>
      </c>
      <c r="T394" s="2">
        <v>13112</v>
      </c>
      <c r="U394" s="2">
        <v>13259</v>
      </c>
      <c r="V394" s="2">
        <v>13530</v>
      </c>
      <c r="W394" s="2">
        <v>13642.4647991073</v>
      </c>
      <c r="X394" s="2">
        <v>13766.695089413201</v>
      </c>
      <c r="Y394" s="2">
        <v>13900.0649919068</v>
      </c>
      <c r="Z394" s="2">
        <v>14035.7267176511</v>
      </c>
      <c r="AA394" s="2">
        <v>14172.387068698299</v>
      </c>
      <c r="AB394" s="2">
        <v>14304.1222558062</v>
      </c>
      <c r="AC394" s="2">
        <v>14430.525427693099</v>
      </c>
      <c r="AD394" s="2">
        <v>14551.207209300001</v>
      </c>
      <c r="AE394" s="2">
        <v>14666.7505904751</v>
      </c>
      <c r="AF394" s="2">
        <v>14777.570767655499</v>
      </c>
      <c r="AG394" s="2">
        <v>14883.886001229999</v>
      </c>
      <c r="AH394" s="2">
        <v>14985.0529127807</v>
      </c>
      <c r="AI394" s="2">
        <v>15081.450337193401</v>
      </c>
      <c r="AJ394" s="2">
        <v>15173.155772202401</v>
      </c>
      <c r="AK394" s="2">
        <v>15260.468189459099</v>
      </c>
      <c r="AL394" s="2">
        <v>15343.5583809462</v>
      </c>
      <c r="AM394" s="2">
        <v>15422.5075019696</v>
      </c>
      <c r="AN394" s="2">
        <v>15497.486234317101</v>
      </c>
      <c r="AO394" s="2">
        <v>15568.632722366099</v>
      </c>
      <c r="AP394" s="2">
        <v>15636.151429158301</v>
      </c>
      <c r="AQ394" s="2">
        <v>15700.263206963</v>
      </c>
      <c r="AR394" s="2"/>
      <c r="AS394" s="2"/>
      <c r="AT394" s="2"/>
      <c r="AU394" s="2"/>
      <c r="AV394" s="2"/>
      <c r="AW394" s="2"/>
      <c r="AX394" s="2"/>
      <c r="AY394" s="2"/>
      <c r="AZ394" s="2"/>
      <c r="BA394" s="2"/>
      <c r="BB394" s="2"/>
      <c r="BC394" s="2"/>
      <c r="BD394" s="2"/>
      <c r="BE394" s="2"/>
      <c r="BF394" s="2"/>
      <c r="BG394" s="2"/>
      <c r="BH394" s="2"/>
    </row>
    <row r="395" spans="1:60">
      <c r="A395" t="s">
        <v>197</v>
      </c>
      <c r="B395" t="s">
        <v>579</v>
      </c>
      <c r="C395" s="2">
        <v>18513</v>
      </c>
      <c r="D395" s="2">
        <v>18401</v>
      </c>
      <c r="E395" s="2">
        <v>18323</v>
      </c>
      <c r="F395" s="2">
        <v>18311</v>
      </c>
      <c r="G395" s="2">
        <v>18278</v>
      </c>
      <c r="H395" s="2">
        <v>18391</v>
      </c>
      <c r="I395" s="2">
        <v>18383</v>
      </c>
      <c r="J395" s="2">
        <v>18436</v>
      </c>
      <c r="K395" s="2">
        <v>18695</v>
      </c>
      <c r="L395" s="2">
        <v>18891</v>
      </c>
      <c r="M395" s="2">
        <v>19051</v>
      </c>
      <c r="N395" s="2">
        <v>19043</v>
      </c>
      <c r="O395" s="2">
        <v>19055</v>
      </c>
      <c r="P395" s="2">
        <v>19046</v>
      </c>
      <c r="Q395" s="2">
        <v>19037</v>
      </c>
      <c r="R395" s="2">
        <v>19037</v>
      </c>
      <c r="S395" s="2">
        <v>19074</v>
      </c>
      <c r="T395" s="2">
        <v>19058</v>
      </c>
      <c r="U395" s="2">
        <v>19044</v>
      </c>
      <c r="V395" s="2">
        <v>19019</v>
      </c>
      <c r="W395" s="2">
        <v>19054.482952349601</v>
      </c>
      <c r="X395" s="2">
        <v>19096.9416700703</v>
      </c>
      <c r="Y395" s="2">
        <v>19157.4156749947</v>
      </c>
      <c r="Z395" s="2">
        <v>19227.051405893399</v>
      </c>
      <c r="AA395" s="2">
        <v>19303.040831280399</v>
      </c>
      <c r="AB395" s="2">
        <v>19376.6014462844</v>
      </c>
      <c r="AC395" s="2">
        <v>19447.0322535138</v>
      </c>
      <c r="AD395" s="2">
        <v>19514.299974192199</v>
      </c>
      <c r="AE395" s="2">
        <v>19578.853911288701</v>
      </c>
      <c r="AF395" s="2">
        <v>19643.416559699901</v>
      </c>
      <c r="AG395" s="2">
        <v>19707.917558609199</v>
      </c>
      <c r="AH395" s="2">
        <v>19771.546818761399</v>
      </c>
      <c r="AI395" s="2">
        <v>19834.5448241431</v>
      </c>
      <c r="AJ395" s="2">
        <v>19896.8195950954</v>
      </c>
      <c r="AK395" s="2">
        <v>19958.044333490401</v>
      </c>
      <c r="AL395" s="2">
        <v>20017.985626486199</v>
      </c>
      <c r="AM395" s="2">
        <v>20076.132535945399</v>
      </c>
      <c r="AN395" s="2">
        <v>20132.2312127923</v>
      </c>
      <c r="AO395" s="2">
        <v>20185.971654694898</v>
      </c>
      <c r="AP395" s="2">
        <v>20237.240880643101</v>
      </c>
      <c r="AQ395" s="2">
        <v>20285.949689324101</v>
      </c>
      <c r="AR395" s="2"/>
      <c r="AS395" s="2"/>
      <c r="AT395" s="2"/>
      <c r="AU395" s="2"/>
      <c r="AV395" s="2"/>
      <c r="AW395" s="2"/>
      <c r="AX395" s="2"/>
      <c r="AY395" s="2"/>
      <c r="AZ395" s="2"/>
      <c r="BA395" s="2"/>
      <c r="BB395" s="2"/>
      <c r="BC395" s="2"/>
      <c r="BD395" s="2"/>
      <c r="BE395" s="2"/>
      <c r="BF395" s="2"/>
      <c r="BG395" s="2"/>
      <c r="BH395" s="2"/>
    </row>
    <row r="396" spans="1:60">
      <c r="A396" t="s">
        <v>197</v>
      </c>
      <c r="B396" t="s">
        <v>580</v>
      </c>
      <c r="C396" s="2">
        <v>14917</v>
      </c>
      <c r="D396" s="2">
        <v>14948</v>
      </c>
      <c r="E396" s="2">
        <v>14886</v>
      </c>
      <c r="F396" s="2">
        <v>14774</v>
      </c>
      <c r="G396" s="2">
        <v>14879</v>
      </c>
      <c r="H396" s="2">
        <v>14964</v>
      </c>
      <c r="I396" s="2">
        <v>15100</v>
      </c>
      <c r="J396" s="2">
        <v>15168</v>
      </c>
      <c r="K396" s="2">
        <v>15300</v>
      </c>
      <c r="L396" s="2">
        <v>15388</v>
      </c>
      <c r="M396" s="2">
        <v>15431</v>
      </c>
      <c r="N396" s="2">
        <v>15469</v>
      </c>
      <c r="O396" s="2">
        <v>15515</v>
      </c>
      <c r="P396" s="2">
        <v>15551</v>
      </c>
      <c r="Q396" s="2">
        <v>15577</v>
      </c>
      <c r="R396" s="2">
        <v>15611</v>
      </c>
      <c r="S396" s="2">
        <v>15609</v>
      </c>
      <c r="T396" s="2">
        <v>15631</v>
      </c>
      <c r="U396" s="2">
        <v>15650</v>
      </c>
      <c r="V396" s="2">
        <v>15649</v>
      </c>
      <c r="W396" s="2">
        <v>15644.7275852641</v>
      </c>
      <c r="X396" s="2">
        <v>15645.348541347301</v>
      </c>
      <c r="Y396" s="2">
        <v>15656.8006312954</v>
      </c>
      <c r="Z396" s="2">
        <v>15673.176807494099</v>
      </c>
      <c r="AA396" s="2">
        <v>15693.3915569988</v>
      </c>
      <c r="AB396" s="2">
        <v>15708.1221071052</v>
      </c>
      <c r="AC396" s="2">
        <v>15716.569248710701</v>
      </c>
      <c r="AD396" s="2">
        <v>15718.5917914859</v>
      </c>
      <c r="AE396" s="2">
        <v>15714.308581207801</v>
      </c>
      <c r="AF396" s="2">
        <v>15706.097541003301</v>
      </c>
      <c r="AG396" s="2">
        <v>15693.791543961601</v>
      </c>
      <c r="AH396" s="2">
        <v>15676.700726359401</v>
      </c>
      <c r="AI396" s="2">
        <v>15655.1337477165</v>
      </c>
      <c r="AJ396" s="2">
        <v>15629.2317302009</v>
      </c>
      <c r="AK396" s="2">
        <v>15599.1896338728</v>
      </c>
      <c r="AL396" s="2">
        <v>15565.254459817999</v>
      </c>
      <c r="AM396" s="2">
        <v>15527.4232278442</v>
      </c>
      <c r="AN396" s="2">
        <v>15485.988594328899</v>
      </c>
      <c r="AO396" s="2">
        <v>15441.218850392001</v>
      </c>
      <c r="AP396" s="2">
        <v>15393.4448648994</v>
      </c>
      <c r="AQ396" s="2">
        <v>15343.0247621609</v>
      </c>
      <c r="AR396" s="2"/>
      <c r="AS396" s="2"/>
      <c r="AT396" s="2"/>
      <c r="AU396" s="2"/>
      <c r="AV396" s="2"/>
      <c r="AW396" s="2"/>
      <c r="AX396" s="2"/>
      <c r="AY396" s="2"/>
      <c r="AZ396" s="2"/>
      <c r="BA396" s="2"/>
      <c r="BB396" s="2"/>
      <c r="BC396" s="2"/>
      <c r="BD396" s="2"/>
      <c r="BE396" s="2"/>
      <c r="BF396" s="2"/>
      <c r="BG396" s="2"/>
      <c r="BH396" s="2"/>
    </row>
    <row r="397" spans="1:60">
      <c r="A397" t="s">
        <v>197</v>
      </c>
      <c r="B397" t="s">
        <v>581</v>
      </c>
      <c r="C397" s="2">
        <v>3815</v>
      </c>
      <c r="D397" s="2">
        <v>3789</v>
      </c>
      <c r="E397" s="2">
        <v>3753</v>
      </c>
      <c r="F397" s="2">
        <v>3741</v>
      </c>
      <c r="G397" s="2">
        <v>3739</v>
      </c>
      <c r="H397" s="2">
        <v>3716</v>
      </c>
      <c r="I397" s="2">
        <v>3700</v>
      </c>
      <c r="J397" s="2">
        <v>3690</v>
      </c>
      <c r="K397" s="2">
        <v>3682</v>
      </c>
      <c r="L397" s="2">
        <v>3709</v>
      </c>
      <c r="M397" s="2">
        <v>3740</v>
      </c>
      <c r="N397" s="2">
        <v>3724</v>
      </c>
      <c r="O397" s="2">
        <v>3710</v>
      </c>
      <c r="P397" s="2">
        <v>3693</v>
      </c>
      <c r="Q397" s="2">
        <v>3676</v>
      </c>
      <c r="R397" s="2">
        <v>3665</v>
      </c>
      <c r="S397" s="2">
        <v>3650</v>
      </c>
      <c r="T397" s="2">
        <v>3629</v>
      </c>
      <c r="U397" s="2">
        <v>3606</v>
      </c>
      <c r="V397" s="2">
        <v>3588</v>
      </c>
      <c r="W397" s="2">
        <v>3566.0557562393201</v>
      </c>
      <c r="X397" s="2">
        <v>3544.8877310565999</v>
      </c>
      <c r="Y397" s="2">
        <v>3526.67708903622</v>
      </c>
      <c r="Z397" s="2">
        <v>3510.4169813579401</v>
      </c>
      <c r="AA397" s="2">
        <v>3495.8989056365399</v>
      </c>
      <c r="AB397" s="2">
        <v>3480.4653055619001</v>
      </c>
      <c r="AC397" s="2">
        <v>3464.1105986214402</v>
      </c>
      <c r="AD397" s="2">
        <v>3446.8638221426399</v>
      </c>
      <c r="AE397" s="2">
        <v>3428.8665717952699</v>
      </c>
      <c r="AF397" s="2">
        <v>3410.6882237837499</v>
      </c>
      <c r="AG397" s="2">
        <v>3392.3951514167602</v>
      </c>
      <c r="AH397" s="2">
        <v>3373.7728245271301</v>
      </c>
      <c r="AI397" s="2">
        <v>3354.87973634626</v>
      </c>
      <c r="AJ397" s="2">
        <v>3335.6903684723602</v>
      </c>
      <c r="AK397" s="2">
        <v>3316.21956440334</v>
      </c>
      <c r="AL397" s="2">
        <v>3296.4716022602001</v>
      </c>
      <c r="AM397" s="2">
        <v>3276.4214123025499</v>
      </c>
      <c r="AN397" s="2">
        <v>3256.12010332213</v>
      </c>
      <c r="AO397" s="2">
        <v>3235.6150469356098</v>
      </c>
      <c r="AP397" s="2">
        <v>3214.94347931727</v>
      </c>
      <c r="AQ397" s="2">
        <v>3194.1422913062001</v>
      </c>
      <c r="AR397" s="2"/>
      <c r="AS397" s="2"/>
      <c r="AT397" s="2"/>
      <c r="AU397" s="2"/>
      <c r="AV397" s="2"/>
      <c r="AW397" s="2"/>
      <c r="AX397" s="2"/>
      <c r="AY397" s="2"/>
      <c r="AZ397" s="2"/>
      <c r="BA397" s="2"/>
      <c r="BB397" s="2"/>
      <c r="BC397" s="2"/>
      <c r="BD397" s="2"/>
      <c r="BE397" s="2"/>
      <c r="BF397" s="2"/>
      <c r="BG397" s="2"/>
      <c r="BH397" s="2"/>
    </row>
    <row r="398" spans="1:60">
      <c r="A398" t="s">
        <v>197</v>
      </c>
      <c r="B398" t="s">
        <v>582</v>
      </c>
      <c r="C398" s="2">
        <v>17397</v>
      </c>
      <c r="D398" s="2">
        <v>17472</v>
      </c>
      <c r="E398" s="2">
        <v>17491</v>
      </c>
      <c r="F398" s="2">
        <v>17521</v>
      </c>
      <c r="G398" s="2">
        <v>17618</v>
      </c>
      <c r="H398" s="2">
        <v>17763</v>
      </c>
      <c r="I398" s="2">
        <v>17927</v>
      </c>
      <c r="J398" s="2">
        <v>18165</v>
      </c>
      <c r="K398" s="2">
        <v>18442</v>
      </c>
      <c r="L398" s="2">
        <v>18604</v>
      </c>
      <c r="M398" s="2">
        <v>18683</v>
      </c>
      <c r="N398" s="2">
        <v>18903</v>
      </c>
      <c r="O398" s="2">
        <v>19115</v>
      </c>
      <c r="P398" s="2">
        <v>19309</v>
      </c>
      <c r="Q398" s="2">
        <v>19499</v>
      </c>
      <c r="R398" s="2">
        <v>19709</v>
      </c>
      <c r="S398" s="2">
        <v>19961</v>
      </c>
      <c r="T398" s="2">
        <v>20225</v>
      </c>
      <c r="U398" s="2">
        <v>20394</v>
      </c>
      <c r="V398" s="2">
        <v>20571</v>
      </c>
      <c r="W398" s="2">
        <v>20551.687158293498</v>
      </c>
      <c r="X398" s="2">
        <v>20541.197262337901</v>
      </c>
      <c r="Y398" s="2">
        <v>20607.253749015301</v>
      </c>
      <c r="Z398" s="2">
        <v>20749.077339459702</v>
      </c>
      <c r="AA398" s="2">
        <v>20976.7116264086</v>
      </c>
      <c r="AB398" s="2">
        <v>21212.422803846999</v>
      </c>
      <c r="AC398" s="2">
        <v>21454.752773773002</v>
      </c>
      <c r="AD398" s="2">
        <v>21703.427806669399</v>
      </c>
      <c r="AE398" s="2">
        <v>21958.925819307999</v>
      </c>
      <c r="AF398" s="2">
        <v>22220.2624307115</v>
      </c>
      <c r="AG398" s="2">
        <v>22487.8301225328</v>
      </c>
      <c r="AH398" s="2">
        <v>22757.7767061134</v>
      </c>
      <c r="AI398" s="2">
        <v>23030.767671908201</v>
      </c>
      <c r="AJ398" s="2">
        <v>23306.554878979401</v>
      </c>
      <c r="AK398" s="2">
        <v>23584.8795437632</v>
      </c>
      <c r="AL398" s="2">
        <v>23865.489995623298</v>
      </c>
      <c r="AM398" s="2">
        <v>24147.811033604401</v>
      </c>
      <c r="AN398" s="2">
        <v>24431.4113901329</v>
      </c>
      <c r="AO398" s="2">
        <v>24716.094399603498</v>
      </c>
      <c r="AP398" s="2">
        <v>25001.49246198</v>
      </c>
      <c r="AQ398" s="2">
        <v>25287.355548355699</v>
      </c>
      <c r="AR398" s="2"/>
      <c r="AS398" s="2"/>
      <c r="AT398" s="2"/>
      <c r="AU398" s="2"/>
      <c r="AV398" s="2"/>
      <c r="AW398" s="2"/>
      <c r="AX398" s="2"/>
      <c r="AY398" s="2"/>
      <c r="AZ398" s="2"/>
      <c r="BA398" s="2"/>
      <c r="BB398" s="2"/>
      <c r="BC398" s="2"/>
      <c r="BD398" s="2"/>
      <c r="BE398" s="2"/>
      <c r="BF398" s="2"/>
      <c r="BG398" s="2"/>
      <c r="BH398" s="2"/>
    </row>
    <row r="399" spans="1:60">
      <c r="A399" t="s">
        <v>197</v>
      </c>
      <c r="B399" t="s">
        <v>583</v>
      </c>
      <c r="C399" s="2">
        <v>14383</v>
      </c>
      <c r="D399" s="2">
        <v>14227</v>
      </c>
      <c r="E399" s="2">
        <v>13983</v>
      </c>
      <c r="F399" s="2">
        <v>13792</v>
      </c>
      <c r="G399" s="2">
        <v>13620</v>
      </c>
      <c r="H399" s="2">
        <v>13474</v>
      </c>
      <c r="I399" s="2">
        <v>13322</v>
      </c>
      <c r="J399" s="2">
        <v>13253</v>
      </c>
      <c r="K399" s="2">
        <v>13233</v>
      </c>
      <c r="L399" s="2">
        <v>13188</v>
      </c>
      <c r="M399" s="2">
        <v>13172</v>
      </c>
      <c r="N399" s="2">
        <v>13174</v>
      </c>
      <c r="O399" s="2">
        <v>13190</v>
      </c>
      <c r="P399" s="2">
        <v>13192</v>
      </c>
      <c r="Q399" s="2">
        <v>13182</v>
      </c>
      <c r="R399" s="2">
        <v>13185</v>
      </c>
      <c r="S399" s="2">
        <v>13204</v>
      </c>
      <c r="T399" s="2">
        <v>13205</v>
      </c>
      <c r="U399" s="2">
        <v>13192</v>
      </c>
      <c r="V399" s="2">
        <v>13160</v>
      </c>
      <c r="W399" s="2">
        <v>13076.4263233612</v>
      </c>
      <c r="X399" s="2">
        <v>13005.677764892</v>
      </c>
      <c r="Y399" s="2">
        <v>12959.8869427479</v>
      </c>
      <c r="Z399" s="2">
        <v>12933.865478653001</v>
      </c>
      <c r="AA399" s="2">
        <v>12927.473376243001</v>
      </c>
      <c r="AB399" s="2">
        <v>12921.9432656023</v>
      </c>
      <c r="AC399" s="2">
        <v>12916.529248221301</v>
      </c>
      <c r="AD399" s="2">
        <v>12911.0367444231</v>
      </c>
      <c r="AE399" s="2">
        <v>12905.557775588401</v>
      </c>
      <c r="AF399" s="2">
        <v>12899.483285452599</v>
      </c>
      <c r="AG399" s="2">
        <v>12893.050657278</v>
      </c>
      <c r="AH399" s="2">
        <v>12885.276923240801</v>
      </c>
      <c r="AI399" s="2">
        <v>12876.452136264799</v>
      </c>
      <c r="AJ399" s="2">
        <v>12866.5396361699</v>
      </c>
      <c r="AK399" s="2">
        <v>12855.5049743531</v>
      </c>
      <c r="AL399" s="2">
        <v>12843.3035236506</v>
      </c>
      <c r="AM399" s="2">
        <v>12829.745617496301</v>
      </c>
      <c r="AN399" s="2">
        <v>12814.769262747701</v>
      </c>
      <c r="AO399" s="2">
        <v>12798.3272434888</v>
      </c>
      <c r="AP399" s="2">
        <v>12780.234486244801</v>
      </c>
      <c r="AQ399" s="2">
        <v>12760.3805914527</v>
      </c>
      <c r="AR399" s="2"/>
      <c r="AS399" s="2"/>
      <c r="AT399" s="2"/>
      <c r="AU399" s="2"/>
      <c r="AV399" s="2"/>
      <c r="AW399" s="2"/>
      <c r="AX399" s="2"/>
      <c r="AY399" s="2"/>
      <c r="AZ399" s="2"/>
      <c r="BA399" s="2"/>
      <c r="BB399" s="2"/>
      <c r="BC399" s="2"/>
      <c r="BD399" s="2"/>
      <c r="BE399" s="2"/>
      <c r="BF399" s="2"/>
      <c r="BG399" s="2"/>
      <c r="BH399" s="2"/>
    </row>
    <row r="400" spans="1:60">
      <c r="A400" t="s">
        <v>197</v>
      </c>
      <c r="B400" t="s">
        <v>584</v>
      </c>
      <c r="C400" s="2">
        <v>3668</v>
      </c>
      <c r="D400" s="2">
        <v>3680</v>
      </c>
      <c r="E400" s="2">
        <v>3671</v>
      </c>
      <c r="F400" s="2">
        <v>3665</v>
      </c>
      <c r="G400" s="2">
        <v>3673</v>
      </c>
      <c r="H400" s="2">
        <v>3685</v>
      </c>
      <c r="I400" s="2">
        <v>3670</v>
      </c>
      <c r="J400" s="2">
        <v>3668</v>
      </c>
      <c r="K400" s="2">
        <v>3678</v>
      </c>
      <c r="L400" s="2">
        <v>3691</v>
      </c>
      <c r="M400" s="2">
        <v>3674</v>
      </c>
      <c r="N400" s="2">
        <v>3664</v>
      </c>
      <c r="O400" s="2">
        <v>3652</v>
      </c>
      <c r="P400" s="2">
        <v>3646</v>
      </c>
      <c r="Q400" s="2">
        <v>3648</v>
      </c>
      <c r="R400" s="2">
        <v>3637</v>
      </c>
      <c r="S400" s="2">
        <v>3625</v>
      </c>
      <c r="T400" s="2">
        <v>3629</v>
      </c>
      <c r="U400" s="2">
        <v>3622</v>
      </c>
      <c r="V400" s="2">
        <v>3727</v>
      </c>
      <c r="W400" s="2">
        <v>3712.9482717569299</v>
      </c>
      <c r="X400" s="2">
        <v>3700.4566635004599</v>
      </c>
      <c r="Y400" s="2">
        <v>3689.9778783249099</v>
      </c>
      <c r="Z400" s="2">
        <v>3679.7541777779502</v>
      </c>
      <c r="AA400" s="2">
        <v>3669.0334969338401</v>
      </c>
      <c r="AB400" s="2">
        <v>3657.0298648826702</v>
      </c>
      <c r="AC400" s="2">
        <v>3643.6430645323699</v>
      </c>
      <c r="AD400" s="2">
        <v>3628.8863755573502</v>
      </c>
      <c r="AE400" s="2">
        <v>3612.92501124521</v>
      </c>
      <c r="AF400" s="2">
        <v>3596.2487935569902</v>
      </c>
      <c r="AG400" s="2">
        <v>3579.0668480885001</v>
      </c>
      <c r="AH400" s="2">
        <v>3561.4223667090901</v>
      </c>
      <c r="AI400" s="2">
        <v>3543.4424642538802</v>
      </c>
      <c r="AJ400" s="2">
        <v>3525.1411517987499</v>
      </c>
      <c r="AK400" s="2">
        <v>3506.5772109667901</v>
      </c>
      <c r="AL400" s="2">
        <v>3487.7946486627302</v>
      </c>
      <c r="AM400" s="2">
        <v>3468.7667435641201</v>
      </c>
      <c r="AN400" s="2">
        <v>3449.5073555497802</v>
      </c>
      <c r="AO400" s="2">
        <v>3430.0041780718402</v>
      </c>
      <c r="AP400" s="2">
        <v>3410.2091033584202</v>
      </c>
      <c r="AQ400" s="2">
        <v>3390.0988590106599</v>
      </c>
      <c r="AR400" s="2"/>
      <c r="AS400" s="2"/>
      <c r="AT400" s="2"/>
      <c r="AU400" s="2"/>
      <c r="AV400" s="2"/>
      <c r="AW400" s="2"/>
      <c r="AX400" s="2"/>
      <c r="AY400" s="2"/>
      <c r="AZ400" s="2"/>
      <c r="BA400" s="2"/>
      <c r="BB400" s="2"/>
      <c r="BC400" s="2"/>
      <c r="BD400" s="2"/>
      <c r="BE400" s="2"/>
      <c r="BF400" s="2"/>
      <c r="BG400" s="2"/>
      <c r="BH400" s="2"/>
    </row>
    <row r="401" spans="1:60">
      <c r="A401" t="s">
        <v>197</v>
      </c>
      <c r="B401" t="s">
        <v>585</v>
      </c>
      <c r="C401" s="2">
        <v>8978</v>
      </c>
      <c r="D401" s="2">
        <v>8892</v>
      </c>
      <c r="E401" s="2">
        <v>8779</v>
      </c>
      <c r="F401" s="2">
        <v>8665</v>
      </c>
      <c r="G401" s="2">
        <v>8578</v>
      </c>
      <c r="H401" s="2">
        <v>8571</v>
      </c>
      <c r="I401" s="2">
        <v>8632</v>
      </c>
      <c r="J401" s="2">
        <v>8695</v>
      </c>
      <c r="K401" s="2">
        <v>8825</v>
      </c>
      <c r="L401" s="2">
        <v>8962</v>
      </c>
      <c r="M401" s="2">
        <v>9080</v>
      </c>
      <c r="N401" s="2">
        <v>9129</v>
      </c>
      <c r="O401" s="2">
        <v>9216</v>
      </c>
      <c r="P401" s="2">
        <v>9279</v>
      </c>
      <c r="Q401" s="2">
        <v>9322</v>
      </c>
      <c r="R401" s="2">
        <v>9409</v>
      </c>
      <c r="S401" s="2">
        <v>9491</v>
      </c>
      <c r="T401" s="2">
        <v>9558</v>
      </c>
      <c r="U401" s="2">
        <v>9617</v>
      </c>
      <c r="V401" s="2">
        <v>9650</v>
      </c>
      <c r="W401" s="2">
        <v>9725.7286547192707</v>
      </c>
      <c r="X401" s="2">
        <v>9804.2355298057792</v>
      </c>
      <c r="Y401" s="2">
        <v>9893.5393815403895</v>
      </c>
      <c r="Z401" s="2">
        <v>9988.4428720165397</v>
      </c>
      <c r="AA401" s="2">
        <v>10087.4847260263</v>
      </c>
      <c r="AB401" s="2">
        <v>10181.9577110723</v>
      </c>
      <c r="AC401" s="2">
        <v>10272.624997889099</v>
      </c>
      <c r="AD401" s="2">
        <v>10359.474065099301</v>
      </c>
      <c r="AE401" s="2">
        <v>10443.072726415199</v>
      </c>
      <c r="AF401" s="2">
        <v>10526.367495423199</v>
      </c>
      <c r="AG401" s="2">
        <v>10609.6784876654</v>
      </c>
      <c r="AH401" s="2">
        <v>10692.6462037034</v>
      </c>
      <c r="AI401" s="2">
        <v>10775.7321659307</v>
      </c>
      <c r="AJ401" s="2">
        <v>10858.8424516543</v>
      </c>
      <c r="AK401" s="2">
        <v>10942.1038946723</v>
      </c>
      <c r="AL401" s="2">
        <v>11025.653836871001</v>
      </c>
      <c r="AM401" s="2">
        <v>11109.3919295623</v>
      </c>
      <c r="AN401" s="2">
        <v>11193.253163600401</v>
      </c>
      <c r="AO401" s="2">
        <v>11277.1405797264</v>
      </c>
      <c r="AP401" s="2">
        <v>11360.956881910601</v>
      </c>
      <c r="AQ401" s="2">
        <v>11444.628853357601</v>
      </c>
      <c r="AR401" s="2"/>
      <c r="AS401" s="2"/>
      <c r="AT401" s="2"/>
      <c r="AU401" s="2"/>
      <c r="AV401" s="2"/>
      <c r="AW401" s="2"/>
      <c r="AX401" s="2"/>
      <c r="AY401" s="2"/>
      <c r="AZ401" s="2"/>
      <c r="BA401" s="2"/>
      <c r="BB401" s="2"/>
      <c r="BC401" s="2"/>
      <c r="BD401" s="2"/>
      <c r="BE401" s="2"/>
      <c r="BF401" s="2"/>
      <c r="BG401" s="2"/>
      <c r="BH401" s="2"/>
    </row>
    <row r="402" spans="1:60">
      <c r="A402" t="s">
        <v>197</v>
      </c>
      <c r="B402" t="s">
        <v>586</v>
      </c>
      <c r="C402" s="2">
        <v>4488</v>
      </c>
      <c r="D402" s="2">
        <v>4467</v>
      </c>
      <c r="E402" s="2">
        <v>4433</v>
      </c>
      <c r="F402" s="2">
        <v>4408</v>
      </c>
      <c r="G402" s="2">
        <v>4404</v>
      </c>
      <c r="H402" s="2">
        <v>4418</v>
      </c>
      <c r="I402" s="2">
        <v>4453</v>
      </c>
      <c r="J402" s="2">
        <v>4472</v>
      </c>
      <c r="K402" s="2">
        <v>4523</v>
      </c>
      <c r="L402" s="2">
        <v>4592</v>
      </c>
      <c r="M402" s="2">
        <v>4668</v>
      </c>
      <c r="N402" s="2">
        <v>4574</v>
      </c>
      <c r="O402" s="2">
        <v>4466</v>
      </c>
      <c r="P402" s="2">
        <v>4381</v>
      </c>
      <c r="Q402" s="2">
        <v>4323</v>
      </c>
      <c r="R402" s="2">
        <v>4219</v>
      </c>
      <c r="S402" s="2">
        <v>4153</v>
      </c>
      <c r="T402" s="2">
        <v>4087</v>
      </c>
      <c r="U402" s="2">
        <v>4024</v>
      </c>
      <c r="V402" s="2">
        <v>3968</v>
      </c>
      <c r="W402" s="2">
        <v>3885.9121031335599</v>
      </c>
      <c r="X402" s="2">
        <v>3811.06004556373</v>
      </c>
      <c r="Y402" s="2">
        <v>3743.1287768260499</v>
      </c>
      <c r="Z402" s="2">
        <v>3679.6683303773698</v>
      </c>
      <c r="AA402" s="2">
        <v>3619.6838677184201</v>
      </c>
      <c r="AB402" s="2">
        <v>3558.4628321211699</v>
      </c>
      <c r="AC402" s="2">
        <v>3497.81682984598</v>
      </c>
      <c r="AD402" s="2">
        <v>3437.31178368782</v>
      </c>
      <c r="AE402" s="2">
        <v>3376.8228558375299</v>
      </c>
      <c r="AF402" s="2">
        <v>3316.5246045690901</v>
      </c>
      <c r="AG402" s="2">
        <v>3256.3973365537299</v>
      </c>
      <c r="AH402" s="2">
        <v>3196.14471973426</v>
      </c>
      <c r="AI402" s="2">
        <v>3135.8721456686599</v>
      </c>
      <c r="AJ402" s="2">
        <v>3075.5304124167101</v>
      </c>
      <c r="AK402" s="2">
        <v>3015.0977269964701</v>
      </c>
      <c r="AL402" s="2">
        <v>2954.5409561030001</v>
      </c>
      <c r="AM402" s="2">
        <v>2893.8417105006702</v>
      </c>
      <c r="AN402" s="2">
        <v>2832.9968473316899</v>
      </c>
      <c r="AO402" s="2">
        <v>2771.9545883936098</v>
      </c>
      <c r="AP402" s="2">
        <v>2710.66479103452</v>
      </c>
      <c r="AQ402" s="2">
        <v>2649.0883076014202</v>
      </c>
      <c r="AR402" s="2"/>
      <c r="AS402" s="2"/>
      <c r="AT402" s="2"/>
      <c r="AU402" s="2"/>
      <c r="AV402" s="2"/>
      <c r="AW402" s="2"/>
      <c r="AX402" s="2"/>
      <c r="AY402" s="2"/>
      <c r="AZ402" s="2"/>
      <c r="BA402" s="2"/>
      <c r="BB402" s="2"/>
      <c r="BC402" s="2"/>
      <c r="BD402" s="2"/>
      <c r="BE402" s="2"/>
      <c r="BF402" s="2"/>
      <c r="BG402" s="2"/>
      <c r="BH402" s="2"/>
    </row>
    <row r="403" spans="1:60">
      <c r="A403" t="s">
        <v>197</v>
      </c>
      <c r="B403" t="s">
        <v>587</v>
      </c>
      <c r="C403" s="2">
        <v>11258</v>
      </c>
      <c r="D403" s="2">
        <v>11365</v>
      </c>
      <c r="E403" s="2">
        <v>11449</v>
      </c>
      <c r="F403" s="2">
        <v>11485</v>
      </c>
      <c r="G403" s="2">
        <v>11510</v>
      </c>
      <c r="H403" s="2">
        <v>11533</v>
      </c>
      <c r="I403" s="2">
        <v>11585</v>
      </c>
      <c r="J403" s="2">
        <v>11796</v>
      </c>
      <c r="K403" s="2">
        <v>12008</v>
      </c>
      <c r="L403" s="2">
        <v>12147</v>
      </c>
      <c r="M403" s="2">
        <v>12306</v>
      </c>
      <c r="N403" s="2">
        <v>12300</v>
      </c>
      <c r="O403" s="2">
        <v>12307</v>
      </c>
      <c r="P403" s="2">
        <v>12312</v>
      </c>
      <c r="Q403" s="2">
        <v>12299</v>
      </c>
      <c r="R403" s="2">
        <v>12295</v>
      </c>
      <c r="S403" s="2">
        <v>12418</v>
      </c>
      <c r="T403" s="2">
        <v>12438</v>
      </c>
      <c r="U403" s="2">
        <v>12468</v>
      </c>
      <c r="V403" s="2">
        <v>12499</v>
      </c>
      <c r="W403" s="2">
        <v>12450.4476001979</v>
      </c>
      <c r="X403" s="2">
        <v>12411.265230949301</v>
      </c>
      <c r="Y403" s="2">
        <v>12398.972560989099</v>
      </c>
      <c r="Z403" s="2">
        <v>12410.4851598883</v>
      </c>
      <c r="AA403" s="2">
        <v>12448.3336781252</v>
      </c>
      <c r="AB403" s="2">
        <v>12484.779016771199</v>
      </c>
      <c r="AC403" s="2">
        <v>12519.015817482999</v>
      </c>
      <c r="AD403" s="2">
        <v>12550.595264797201</v>
      </c>
      <c r="AE403" s="2">
        <v>12579.575786097799</v>
      </c>
      <c r="AF403" s="2">
        <v>12610.6433375005</v>
      </c>
      <c r="AG403" s="2">
        <v>12643.915064779099</v>
      </c>
      <c r="AH403" s="2">
        <v>12677.960185853</v>
      </c>
      <c r="AI403" s="2">
        <v>12712.992411618199</v>
      </c>
      <c r="AJ403" s="2">
        <v>12748.9158621676</v>
      </c>
      <c r="AK403" s="2">
        <v>12785.682371515601</v>
      </c>
      <c r="AL403" s="2">
        <v>12823.2617115372</v>
      </c>
      <c r="AM403" s="2">
        <v>12861.533771963799</v>
      </c>
      <c r="AN403" s="2">
        <v>12900.4698246961</v>
      </c>
      <c r="AO403" s="2">
        <v>12940.0250876135</v>
      </c>
      <c r="AP403" s="2">
        <v>12980.133606461901</v>
      </c>
      <c r="AQ403" s="2">
        <v>13020.674589952599</v>
      </c>
      <c r="AR403" s="2"/>
      <c r="AS403" s="2"/>
      <c r="AT403" s="2"/>
      <c r="AU403" s="2"/>
      <c r="AV403" s="2"/>
      <c r="AW403" s="2"/>
      <c r="AX403" s="2"/>
      <c r="AY403" s="2"/>
      <c r="AZ403" s="2"/>
      <c r="BA403" s="2"/>
      <c r="BB403" s="2"/>
      <c r="BC403" s="2"/>
      <c r="BD403" s="2"/>
      <c r="BE403" s="2"/>
      <c r="BF403" s="2"/>
      <c r="BG403" s="2"/>
      <c r="BH403" s="2"/>
    </row>
    <row r="404" spans="1:60">
      <c r="A404" t="s">
        <v>197</v>
      </c>
      <c r="B404" t="s">
        <v>588</v>
      </c>
      <c r="C404" s="2">
        <v>3620</v>
      </c>
      <c r="D404" s="2">
        <v>3616</v>
      </c>
      <c r="E404" s="2">
        <v>3582</v>
      </c>
      <c r="F404" s="2">
        <v>3538</v>
      </c>
      <c r="G404" s="2">
        <v>3512</v>
      </c>
      <c r="H404" s="2">
        <v>3483</v>
      </c>
      <c r="I404" s="2">
        <v>3394</v>
      </c>
      <c r="J404" s="2">
        <v>3292</v>
      </c>
      <c r="K404" s="2">
        <v>3209</v>
      </c>
      <c r="L404" s="2">
        <v>3153</v>
      </c>
      <c r="M404" s="2">
        <v>3085</v>
      </c>
      <c r="N404" s="2">
        <v>3064</v>
      </c>
      <c r="O404" s="2">
        <v>3049</v>
      </c>
      <c r="P404" s="2">
        <v>3036</v>
      </c>
      <c r="Q404" s="2">
        <v>3023</v>
      </c>
      <c r="R404" s="2">
        <v>3012</v>
      </c>
      <c r="S404" s="2">
        <v>3001</v>
      </c>
      <c r="T404" s="2">
        <v>3000</v>
      </c>
      <c r="U404" s="2">
        <v>2974</v>
      </c>
      <c r="V404" s="2">
        <v>2969</v>
      </c>
      <c r="W404" s="2">
        <v>2944.7353106302899</v>
      </c>
      <c r="X404" s="2">
        <v>2924.7358903398299</v>
      </c>
      <c r="Y404" s="2">
        <v>2909.8495441898699</v>
      </c>
      <c r="Z404" s="2">
        <v>2898.4028396856202</v>
      </c>
      <c r="AA404" s="2">
        <v>2890.3498591436901</v>
      </c>
      <c r="AB404" s="2">
        <v>2881.2364660496301</v>
      </c>
      <c r="AC404" s="2">
        <v>2870.9698651620702</v>
      </c>
      <c r="AD404" s="2">
        <v>2859.55479650188</v>
      </c>
      <c r="AE404" s="2">
        <v>2847.07942888463</v>
      </c>
      <c r="AF404" s="2">
        <v>2834.1146547575299</v>
      </c>
      <c r="AG404" s="2">
        <v>2820.8147247801498</v>
      </c>
      <c r="AH404" s="2">
        <v>2807.0691746109801</v>
      </c>
      <c r="AI404" s="2">
        <v>2792.97615894103</v>
      </c>
      <c r="AJ404" s="2">
        <v>2778.5155066979</v>
      </c>
      <c r="AK404" s="2">
        <v>2763.7254493851701</v>
      </c>
      <c r="AL404" s="2">
        <v>2748.66956494753</v>
      </c>
      <c r="AM404" s="2">
        <v>2733.3701562985598</v>
      </c>
      <c r="AN404" s="2">
        <v>2717.8508132031502</v>
      </c>
      <c r="AO404" s="2">
        <v>2702.08647640767</v>
      </c>
      <c r="AP404" s="2">
        <v>2686.0528083509898</v>
      </c>
      <c r="AQ404" s="2">
        <v>2669.7673929177199</v>
      </c>
      <c r="AR404" s="2"/>
      <c r="AS404" s="2"/>
      <c r="AT404" s="2"/>
      <c r="AU404" s="2"/>
      <c r="AV404" s="2"/>
      <c r="AW404" s="2"/>
      <c r="AX404" s="2"/>
      <c r="AY404" s="2"/>
      <c r="AZ404" s="2"/>
      <c r="BA404" s="2"/>
      <c r="BB404" s="2"/>
      <c r="BC404" s="2"/>
      <c r="BD404" s="2"/>
      <c r="BE404" s="2"/>
      <c r="BF404" s="2"/>
      <c r="BG404" s="2"/>
      <c r="BH404" s="2"/>
    </row>
    <row r="405" spans="1:60">
      <c r="A405" t="s">
        <v>197</v>
      </c>
      <c r="B405" t="s">
        <v>126</v>
      </c>
      <c r="C405" s="2">
        <v>8131</v>
      </c>
      <c r="D405" s="2">
        <v>8179</v>
      </c>
      <c r="E405" s="2">
        <v>8178</v>
      </c>
      <c r="F405" s="2">
        <v>8204</v>
      </c>
      <c r="G405" s="2">
        <v>8204</v>
      </c>
      <c r="H405" s="2">
        <v>8265</v>
      </c>
      <c r="I405" s="2">
        <v>8356</v>
      </c>
      <c r="J405" s="2">
        <v>8449</v>
      </c>
      <c r="K405" s="2">
        <v>8562</v>
      </c>
      <c r="L405" s="2">
        <v>8682</v>
      </c>
      <c r="M405" s="2">
        <v>8790</v>
      </c>
      <c r="N405" s="2">
        <v>8835</v>
      </c>
      <c r="O405" s="2">
        <v>8881</v>
      </c>
      <c r="P405" s="2">
        <v>8955</v>
      </c>
      <c r="Q405" s="2">
        <v>9022</v>
      </c>
      <c r="R405" s="2">
        <v>9101</v>
      </c>
      <c r="S405" s="2">
        <v>9173</v>
      </c>
      <c r="T405" s="2">
        <v>9231</v>
      </c>
      <c r="U405" s="2">
        <v>9293</v>
      </c>
      <c r="V405" s="2">
        <v>9361</v>
      </c>
      <c r="W405" s="2">
        <v>9378.7745388671792</v>
      </c>
      <c r="X405" s="2">
        <v>9397.8325174868605</v>
      </c>
      <c r="Y405" s="2">
        <v>9427.80506954263</v>
      </c>
      <c r="Z405" s="2">
        <v>9466.2151150858899</v>
      </c>
      <c r="AA405" s="2">
        <v>9512.7629131149806</v>
      </c>
      <c r="AB405" s="2">
        <v>9559.0778026110002</v>
      </c>
      <c r="AC405" s="2">
        <v>9605.0567053817995</v>
      </c>
      <c r="AD405" s="2">
        <v>9650.8462498139907</v>
      </c>
      <c r="AE405" s="2">
        <v>9696.9243857213605</v>
      </c>
      <c r="AF405" s="2">
        <v>9743.6414760129101</v>
      </c>
      <c r="AG405" s="2">
        <v>9791.2711142555308</v>
      </c>
      <c r="AH405" s="2">
        <v>9839.5287306549799</v>
      </c>
      <c r="AI405" s="2">
        <v>9888.7473273821597</v>
      </c>
      <c r="AJ405" s="2">
        <v>9939.0125835457093</v>
      </c>
      <c r="AK405" s="2">
        <v>9990.4660499605397</v>
      </c>
      <c r="AL405" s="2">
        <v>10043.2128660869</v>
      </c>
      <c r="AM405" s="2">
        <v>10097.2325520575</v>
      </c>
      <c r="AN405" s="2">
        <v>10152.5921174457</v>
      </c>
      <c r="AO405" s="2">
        <v>10209.2714959724</v>
      </c>
      <c r="AP405" s="2">
        <v>10267.220241393799</v>
      </c>
      <c r="AQ405" s="2">
        <v>10326.299897838</v>
      </c>
      <c r="AR405" s="2"/>
      <c r="AS405" s="2"/>
      <c r="AT405" s="2"/>
      <c r="AU405" s="2"/>
      <c r="AV405" s="2"/>
      <c r="AW405" s="2"/>
      <c r="AX405" s="2"/>
      <c r="AY405" s="2"/>
      <c r="AZ405" s="2"/>
      <c r="BA405" s="2"/>
      <c r="BB405" s="2"/>
      <c r="BC405" s="2"/>
      <c r="BD405" s="2"/>
      <c r="BE405" s="2"/>
      <c r="BF405" s="2"/>
      <c r="BG405" s="2"/>
      <c r="BH405" s="2"/>
    </row>
    <row r="406" spans="1:60">
      <c r="A406" t="s">
        <v>197</v>
      </c>
      <c r="B406" t="s">
        <v>589</v>
      </c>
      <c r="C406" s="2">
        <v>5404</v>
      </c>
      <c r="D406" s="2">
        <v>5447</v>
      </c>
      <c r="E406" s="2">
        <v>5505</v>
      </c>
      <c r="F406" s="2">
        <v>5512</v>
      </c>
      <c r="G406" s="2">
        <v>5516</v>
      </c>
      <c r="H406" s="2">
        <v>5547</v>
      </c>
      <c r="I406" s="2">
        <v>5623</v>
      </c>
      <c r="J406" s="2">
        <v>5687</v>
      </c>
      <c r="K406" s="2">
        <v>5782</v>
      </c>
      <c r="L406" s="2">
        <v>5854</v>
      </c>
      <c r="M406" s="2">
        <v>5882</v>
      </c>
      <c r="N406" s="2">
        <v>5888</v>
      </c>
      <c r="O406" s="2">
        <v>5928</v>
      </c>
      <c r="P406" s="2">
        <v>5983</v>
      </c>
      <c r="Q406" s="2">
        <v>6071</v>
      </c>
      <c r="R406" s="2">
        <v>6195</v>
      </c>
      <c r="S406" s="2">
        <v>6282</v>
      </c>
      <c r="T406" s="2">
        <v>6367</v>
      </c>
      <c r="U406" s="2">
        <v>6432</v>
      </c>
      <c r="V406" s="2">
        <v>6522</v>
      </c>
      <c r="W406" s="2">
        <v>6642.1913094974598</v>
      </c>
      <c r="X406" s="2">
        <v>6768.1780472887203</v>
      </c>
      <c r="Y406" s="2">
        <v>6905.3725110387604</v>
      </c>
      <c r="Z406" s="2">
        <v>7050.97043857878</v>
      </c>
      <c r="AA406" s="2">
        <v>7204.0285686636198</v>
      </c>
      <c r="AB406" s="2">
        <v>7359.0538792741199</v>
      </c>
      <c r="AC406" s="2">
        <v>7515.6136042694798</v>
      </c>
      <c r="AD406" s="2">
        <v>7673.6529074503196</v>
      </c>
      <c r="AE406" s="2">
        <v>7833.5989056857998</v>
      </c>
      <c r="AF406" s="2">
        <v>7993.5377578395901</v>
      </c>
      <c r="AG406" s="2">
        <v>8153.6040750080301</v>
      </c>
      <c r="AH406" s="2">
        <v>8313.5601074603492</v>
      </c>
      <c r="AI406" s="2">
        <v>8473.6855709445008</v>
      </c>
      <c r="AJ406" s="2">
        <v>8634.0064430890798</v>
      </c>
      <c r="AK406" s="2">
        <v>8794.5368644350292</v>
      </c>
      <c r="AL406" s="2">
        <v>8955.3073449788008</v>
      </c>
      <c r="AM406" s="2">
        <v>9116.2020070315702</v>
      </c>
      <c r="AN406" s="2">
        <v>9277.2774580908499</v>
      </c>
      <c r="AO406" s="2">
        <v>9438.5079838024903</v>
      </c>
      <c r="AP406" s="2">
        <v>9599.8948404229195</v>
      </c>
      <c r="AQ406" s="2">
        <v>9761.4020714530197</v>
      </c>
      <c r="AR406" s="2"/>
      <c r="AS406" s="2"/>
      <c r="AT406" s="2"/>
      <c r="AU406" s="2"/>
      <c r="AV406" s="2"/>
      <c r="AW406" s="2"/>
      <c r="AX406" s="2"/>
      <c r="AY406" s="2"/>
      <c r="AZ406" s="2"/>
      <c r="BA406" s="2"/>
      <c r="BB406" s="2"/>
      <c r="BC406" s="2"/>
      <c r="BD406" s="2"/>
      <c r="BE406" s="2"/>
      <c r="BF406" s="2"/>
      <c r="BG406" s="2"/>
      <c r="BH406" s="2"/>
    </row>
    <row r="407" spans="1:60">
      <c r="A407" t="s">
        <v>197</v>
      </c>
      <c r="B407" t="s">
        <v>590</v>
      </c>
      <c r="C407" s="2">
        <v>6136</v>
      </c>
      <c r="D407" s="2">
        <v>6652</v>
      </c>
      <c r="E407" s="2">
        <v>7080</v>
      </c>
      <c r="F407" s="2">
        <v>7313</v>
      </c>
      <c r="G407" s="2">
        <v>7391</v>
      </c>
      <c r="H407" s="2">
        <v>7529</v>
      </c>
      <c r="I407" s="2">
        <v>7576</v>
      </c>
      <c r="J407" s="2">
        <v>7607</v>
      </c>
      <c r="K407" s="2">
        <v>7655</v>
      </c>
      <c r="L407" s="2">
        <v>7712</v>
      </c>
      <c r="M407" s="2">
        <v>7758</v>
      </c>
      <c r="N407" s="2">
        <v>7866</v>
      </c>
      <c r="O407" s="2">
        <v>8001</v>
      </c>
      <c r="P407" s="2">
        <v>8294</v>
      </c>
      <c r="Q407" s="2">
        <v>8626</v>
      </c>
      <c r="R407" s="2">
        <v>8856</v>
      </c>
      <c r="S407" s="2">
        <v>9323</v>
      </c>
      <c r="T407" s="2">
        <v>9719</v>
      </c>
      <c r="U407" s="2">
        <v>10153</v>
      </c>
      <c r="V407" s="2">
        <v>10703</v>
      </c>
      <c r="W407" s="2">
        <v>11144.248078386199</v>
      </c>
      <c r="X407" s="2">
        <v>11600.8016246885</v>
      </c>
      <c r="Y407" s="2">
        <v>12085.7997282205</v>
      </c>
      <c r="Z407" s="2">
        <v>12595.2487550318</v>
      </c>
      <c r="AA407" s="2">
        <v>13127.131743575401</v>
      </c>
      <c r="AB407" s="2">
        <v>13674.235875595999</v>
      </c>
      <c r="AC407" s="2">
        <v>14236.225016935699</v>
      </c>
      <c r="AD407" s="2">
        <v>14813.2002615769</v>
      </c>
      <c r="AE407" s="2">
        <v>15405.9663827365</v>
      </c>
      <c r="AF407" s="2">
        <v>16004.4335821642</v>
      </c>
      <c r="AG407" s="2">
        <v>16608.981481096002</v>
      </c>
      <c r="AH407" s="2">
        <v>17219.295077839601</v>
      </c>
      <c r="AI407" s="2">
        <v>17836.0707257869</v>
      </c>
      <c r="AJ407" s="2">
        <v>18459.449409641598</v>
      </c>
      <c r="AK407" s="2">
        <v>19089.472439335601</v>
      </c>
      <c r="AL407" s="2">
        <v>19726.1533843039</v>
      </c>
      <c r="AM407" s="2">
        <v>20369.416413085899</v>
      </c>
      <c r="AN407" s="2">
        <v>21019.314215506402</v>
      </c>
      <c r="AO407" s="2">
        <v>21675.6698307037</v>
      </c>
      <c r="AP407" s="2">
        <v>22338.365620373701</v>
      </c>
      <c r="AQ407" s="2">
        <v>23007.1105105391</v>
      </c>
      <c r="AR407" s="2"/>
      <c r="AS407" s="2"/>
      <c r="AT407" s="2"/>
      <c r="AU407" s="2"/>
      <c r="AV407" s="2"/>
      <c r="AW407" s="2"/>
      <c r="AX407" s="2"/>
      <c r="AY407" s="2"/>
      <c r="AZ407" s="2"/>
      <c r="BA407" s="2"/>
      <c r="BB407" s="2"/>
      <c r="BC407" s="2"/>
      <c r="BD407" s="2"/>
      <c r="BE407" s="2"/>
      <c r="BF407" s="2"/>
      <c r="BG407" s="2"/>
      <c r="BH407" s="2"/>
    </row>
    <row r="408" spans="1:60">
      <c r="A408" t="s">
        <v>197</v>
      </c>
      <c r="B408" t="s">
        <v>591</v>
      </c>
      <c r="C408" s="2">
        <v>3653</v>
      </c>
      <c r="D408" s="2">
        <v>3693</v>
      </c>
      <c r="E408" s="2">
        <v>3705</v>
      </c>
      <c r="F408" s="2">
        <v>3699</v>
      </c>
      <c r="G408" s="2">
        <v>3703</v>
      </c>
      <c r="H408" s="2">
        <v>3719</v>
      </c>
      <c r="I408" s="2">
        <v>3768</v>
      </c>
      <c r="J408" s="2">
        <v>3789</v>
      </c>
      <c r="K408" s="2">
        <v>3850</v>
      </c>
      <c r="L408" s="2">
        <v>3919</v>
      </c>
      <c r="M408" s="2">
        <v>3970</v>
      </c>
      <c r="N408" s="2">
        <v>4027</v>
      </c>
      <c r="O408" s="2">
        <v>4096</v>
      </c>
      <c r="P408" s="2">
        <v>4163</v>
      </c>
      <c r="Q408" s="2">
        <v>4217</v>
      </c>
      <c r="R408" s="2">
        <v>4272</v>
      </c>
      <c r="S408" s="2">
        <v>4341</v>
      </c>
      <c r="T408" s="2">
        <v>4527</v>
      </c>
      <c r="U408" s="2">
        <v>4633</v>
      </c>
      <c r="V408" s="2">
        <v>4778</v>
      </c>
      <c r="W408" s="2">
        <v>4865.7590595836</v>
      </c>
      <c r="X408" s="2">
        <v>4960.9248078174696</v>
      </c>
      <c r="Y408" s="2">
        <v>5068.6338737912902</v>
      </c>
      <c r="Z408" s="2">
        <v>5187.7605292899498</v>
      </c>
      <c r="AA408" s="2">
        <v>5319.51581168144</v>
      </c>
      <c r="AB408" s="2">
        <v>5453.9865982191104</v>
      </c>
      <c r="AC408" s="2">
        <v>5591.0092974804202</v>
      </c>
      <c r="AD408" s="2">
        <v>5730.46975815107</v>
      </c>
      <c r="AE408" s="2">
        <v>5872.4059885391198</v>
      </c>
      <c r="AF408" s="2">
        <v>6013.9149976271701</v>
      </c>
      <c r="AG408" s="2">
        <v>6155.0218000263803</v>
      </c>
      <c r="AH408" s="2">
        <v>6295.2207244450001</v>
      </c>
      <c r="AI408" s="2">
        <v>6434.5917902412502</v>
      </c>
      <c r="AJ408" s="2">
        <v>6573.120516422</v>
      </c>
      <c r="AK408" s="2">
        <v>6710.8294566580998</v>
      </c>
      <c r="AL408" s="2">
        <v>6847.7578494937097</v>
      </c>
      <c r="AM408" s="2">
        <v>6983.8415879337499</v>
      </c>
      <c r="AN408" s="2">
        <v>7119.1068689251097</v>
      </c>
      <c r="AO408" s="2">
        <v>7253.53524910327</v>
      </c>
      <c r="AP408" s="2">
        <v>7387.1100306498602</v>
      </c>
      <c r="AQ408" s="2">
        <v>7519.7922130120896</v>
      </c>
      <c r="AR408" s="2"/>
      <c r="AS408" s="2"/>
      <c r="AT408" s="2"/>
      <c r="AU408" s="2"/>
      <c r="AV408" s="2"/>
      <c r="AW408" s="2"/>
      <c r="AX408" s="2"/>
      <c r="AY408" s="2"/>
      <c r="AZ408" s="2"/>
      <c r="BA408" s="2"/>
      <c r="BB408" s="2"/>
      <c r="BC408" s="2"/>
      <c r="BD408" s="2"/>
      <c r="BE408" s="2"/>
      <c r="BF408" s="2"/>
      <c r="BG408" s="2"/>
      <c r="BH408" s="2"/>
    </row>
    <row r="409" spans="1:60">
      <c r="A409" t="s">
        <v>197</v>
      </c>
      <c r="B409" t="s">
        <v>592</v>
      </c>
      <c r="C409" s="2">
        <v>11006</v>
      </c>
      <c r="D409" s="2">
        <v>11085</v>
      </c>
      <c r="E409" s="2">
        <v>11087</v>
      </c>
      <c r="F409" s="2">
        <v>11074</v>
      </c>
      <c r="G409" s="2">
        <v>11143</v>
      </c>
      <c r="H409" s="2">
        <v>11227</v>
      </c>
      <c r="I409" s="2">
        <v>11348</v>
      </c>
      <c r="J409" s="2">
        <v>11423</v>
      </c>
      <c r="K409" s="2">
        <v>11569</v>
      </c>
      <c r="L409" s="2">
        <v>11664</v>
      </c>
      <c r="M409" s="2">
        <v>11768</v>
      </c>
      <c r="N409" s="2">
        <v>11787</v>
      </c>
      <c r="O409" s="2">
        <v>11818</v>
      </c>
      <c r="P409" s="2">
        <v>11848</v>
      </c>
      <c r="Q409" s="2">
        <v>11870</v>
      </c>
      <c r="R409" s="2">
        <v>11900</v>
      </c>
      <c r="S409" s="2">
        <v>11899</v>
      </c>
      <c r="T409" s="2">
        <v>11881</v>
      </c>
      <c r="U409" s="2">
        <v>11868</v>
      </c>
      <c r="V409" s="2">
        <v>11865</v>
      </c>
      <c r="W409" s="2">
        <v>11888.7722420389</v>
      </c>
      <c r="X409" s="2">
        <v>11914.8458719394</v>
      </c>
      <c r="Y409" s="2">
        <v>11952.3349625913</v>
      </c>
      <c r="Z409" s="2">
        <v>11995.6965830891</v>
      </c>
      <c r="AA409" s="2">
        <v>12043.5774859867</v>
      </c>
      <c r="AB409" s="2">
        <v>12086.7512972553</v>
      </c>
      <c r="AC409" s="2">
        <v>12124.789922350699</v>
      </c>
      <c r="AD409" s="2">
        <v>12157.722773392201</v>
      </c>
      <c r="AE409" s="2">
        <v>12185.799958506699</v>
      </c>
      <c r="AF409" s="2">
        <v>12212.3848579038</v>
      </c>
      <c r="AG409" s="2">
        <v>12237.853970124999</v>
      </c>
      <c r="AH409" s="2">
        <v>12261.7023083722</v>
      </c>
      <c r="AI409" s="2">
        <v>12284.1415135796</v>
      </c>
      <c r="AJ409" s="2">
        <v>12305.1056040943</v>
      </c>
      <c r="AK409" s="2">
        <v>12324.4305224497</v>
      </c>
      <c r="AL409" s="2">
        <v>12342.1551611628</v>
      </c>
      <c r="AM409" s="2">
        <v>12358.062124616001</v>
      </c>
      <c r="AN409" s="2">
        <v>12372.1279333944</v>
      </c>
      <c r="AO409" s="2">
        <v>12384.3897596303</v>
      </c>
      <c r="AP409" s="2">
        <v>12395.0692121795</v>
      </c>
      <c r="AQ409" s="2">
        <v>12404.290295646701</v>
      </c>
      <c r="AR409" s="2"/>
      <c r="AS409" s="2"/>
      <c r="AT409" s="2"/>
      <c r="AU409" s="2"/>
      <c r="AV409" s="2"/>
      <c r="AW409" s="2"/>
      <c r="AX409" s="2"/>
      <c r="AY409" s="2"/>
      <c r="AZ409" s="2"/>
      <c r="BA409" s="2"/>
      <c r="BB409" s="2"/>
      <c r="BC409" s="2"/>
      <c r="BD409" s="2"/>
      <c r="BE409" s="2"/>
      <c r="BF409" s="2"/>
      <c r="BG409" s="2"/>
      <c r="BH409" s="2"/>
    </row>
    <row r="410" spans="1:60">
      <c r="A410" t="s">
        <v>197</v>
      </c>
      <c r="B410" t="s">
        <v>593</v>
      </c>
      <c r="C410" s="2">
        <v>5221</v>
      </c>
      <c r="D410" s="2">
        <v>5211</v>
      </c>
      <c r="E410" s="2">
        <v>5158</v>
      </c>
      <c r="F410" s="2">
        <v>5101</v>
      </c>
      <c r="G410" s="2">
        <v>5101</v>
      </c>
      <c r="H410" s="2">
        <v>5097</v>
      </c>
      <c r="I410" s="2">
        <v>5197</v>
      </c>
      <c r="J410" s="2">
        <v>5271</v>
      </c>
      <c r="K410" s="2">
        <v>5345</v>
      </c>
      <c r="L410" s="2">
        <v>5387</v>
      </c>
      <c r="M410" s="2">
        <v>5428</v>
      </c>
      <c r="N410" s="2">
        <v>5427</v>
      </c>
      <c r="O410" s="2">
        <v>5412</v>
      </c>
      <c r="P410" s="2">
        <v>5390</v>
      </c>
      <c r="Q410" s="2">
        <v>5365</v>
      </c>
      <c r="R410" s="2">
        <v>5340</v>
      </c>
      <c r="S410" s="2">
        <v>5319</v>
      </c>
      <c r="T410" s="2">
        <v>5292</v>
      </c>
      <c r="U410" s="2">
        <v>5275</v>
      </c>
      <c r="V410" s="2">
        <v>5208</v>
      </c>
      <c r="W410" s="2">
        <v>5151.1184748855403</v>
      </c>
      <c r="X410" s="2">
        <v>5097.4050786300904</v>
      </c>
      <c r="Y410" s="2">
        <v>5049.7138811818704</v>
      </c>
      <c r="Z410" s="2">
        <v>5005.93539444614</v>
      </c>
      <c r="AA410" s="2">
        <v>4965.7741152404396</v>
      </c>
      <c r="AB410" s="2">
        <v>4924.0015062072398</v>
      </c>
      <c r="AC410" s="2">
        <v>4880.4813493916399</v>
      </c>
      <c r="AD410" s="2">
        <v>4835.2341868820404</v>
      </c>
      <c r="AE410" s="2">
        <v>4788.2971858672799</v>
      </c>
      <c r="AF410" s="2">
        <v>4740.9686513658398</v>
      </c>
      <c r="AG410" s="2">
        <v>4693.45604614895</v>
      </c>
      <c r="AH410" s="2">
        <v>4645.6494959262</v>
      </c>
      <c r="AI410" s="2">
        <v>4597.6899883696397</v>
      </c>
      <c r="AJ410" s="2">
        <v>4549.6423167790399</v>
      </c>
      <c r="AK410" s="2">
        <v>4501.4352705041701</v>
      </c>
      <c r="AL410" s="2">
        <v>4453.0556184602701</v>
      </c>
      <c r="AM410" s="2">
        <v>4404.4495336772898</v>
      </c>
      <c r="AN410" s="2">
        <v>4355.6629584579696</v>
      </c>
      <c r="AO410" s="2">
        <v>4306.6689545900999</v>
      </c>
      <c r="AP410" s="2">
        <v>4257.4490436768401</v>
      </c>
      <c r="AQ410" s="2">
        <v>4208.0035846067503</v>
      </c>
      <c r="AR410" s="2"/>
      <c r="AS410" s="2"/>
      <c r="AT410" s="2"/>
      <c r="AU410" s="2"/>
      <c r="AV410" s="2"/>
      <c r="AW410" s="2"/>
      <c r="AX410" s="2"/>
      <c r="AY410" s="2"/>
      <c r="AZ410" s="2"/>
      <c r="BA410" s="2"/>
      <c r="BB410" s="2"/>
      <c r="BC410" s="2"/>
      <c r="BD410" s="2"/>
      <c r="BE410" s="2"/>
      <c r="BF410" s="2"/>
      <c r="BG410" s="2"/>
      <c r="BH410" s="2"/>
    </row>
    <row r="411" spans="1:60">
      <c r="A411" t="s">
        <v>197</v>
      </c>
      <c r="B411" t="s">
        <v>594</v>
      </c>
      <c r="C411" s="2">
        <v>6251</v>
      </c>
      <c r="D411" s="2">
        <v>6206</v>
      </c>
      <c r="E411" s="2">
        <v>6161</v>
      </c>
      <c r="F411" s="2">
        <v>6112</v>
      </c>
      <c r="G411" s="2">
        <v>6104</v>
      </c>
      <c r="H411" s="2">
        <v>6135</v>
      </c>
      <c r="I411" s="2">
        <v>5988</v>
      </c>
      <c r="J411" s="2">
        <v>5854</v>
      </c>
      <c r="K411" s="2">
        <v>5859</v>
      </c>
      <c r="L411" s="2">
        <v>5857</v>
      </c>
      <c r="M411" s="2">
        <v>5762</v>
      </c>
      <c r="N411" s="2">
        <v>5832</v>
      </c>
      <c r="O411" s="2">
        <v>5893</v>
      </c>
      <c r="P411" s="2">
        <v>5934</v>
      </c>
      <c r="Q411" s="2">
        <v>5998</v>
      </c>
      <c r="R411" s="2">
        <v>6057</v>
      </c>
      <c r="S411" s="2">
        <v>6092</v>
      </c>
      <c r="T411" s="2">
        <v>6165</v>
      </c>
      <c r="U411" s="2">
        <v>6198</v>
      </c>
      <c r="V411" s="2">
        <v>6143</v>
      </c>
      <c r="W411" s="2">
        <v>6165.2254363413904</v>
      </c>
      <c r="X411" s="2">
        <v>6188.9146611958304</v>
      </c>
      <c r="Y411" s="2">
        <v>6217.56441936796</v>
      </c>
      <c r="Z411" s="2">
        <v>6248.2612808992999</v>
      </c>
      <c r="AA411" s="2">
        <v>6279.5458916986599</v>
      </c>
      <c r="AB411" s="2">
        <v>6310.1504346486399</v>
      </c>
      <c r="AC411" s="2">
        <v>6339.6525513388797</v>
      </c>
      <c r="AD411" s="2">
        <v>6367.9000500724396</v>
      </c>
      <c r="AE411" s="2">
        <v>6395.1762576847505</v>
      </c>
      <c r="AF411" s="2">
        <v>6421.49607305666</v>
      </c>
      <c r="AG411" s="2">
        <v>6446.9070863862698</v>
      </c>
      <c r="AH411" s="2">
        <v>6471.2761103514404</v>
      </c>
      <c r="AI411" s="2">
        <v>6494.7327800756602</v>
      </c>
      <c r="AJ411" s="2">
        <v>6517.2848196059404</v>
      </c>
      <c r="AK411" s="2">
        <v>6538.8281799406996</v>
      </c>
      <c r="AL411" s="2">
        <v>6559.3487879919003</v>
      </c>
      <c r="AM411" s="2">
        <v>6578.7694545488303</v>
      </c>
      <c r="AN411" s="2">
        <v>6597.0616802798704</v>
      </c>
      <c r="AO411" s="2">
        <v>6614.2326256424003</v>
      </c>
      <c r="AP411" s="2">
        <v>6630.3573640014802</v>
      </c>
      <c r="AQ411" s="2">
        <v>6645.4860086394501</v>
      </c>
      <c r="AR411" s="2"/>
      <c r="AS411" s="2"/>
      <c r="AT411" s="2"/>
      <c r="AU411" s="2"/>
      <c r="AV411" s="2"/>
      <c r="AW411" s="2"/>
      <c r="AX411" s="2"/>
      <c r="AY411" s="2"/>
      <c r="AZ411" s="2"/>
      <c r="BA411" s="2"/>
      <c r="BB411" s="2"/>
      <c r="BC411" s="2"/>
      <c r="BD411" s="2"/>
      <c r="BE411" s="2"/>
      <c r="BF411" s="2"/>
      <c r="BG411" s="2"/>
      <c r="BH411" s="2"/>
    </row>
    <row r="412" spans="1:60">
      <c r="A412" t="s">
        <v>197</v>
      </c>
      <c r="B412" t="s">
        <v>595</v>
      </c>
      <c r="C412" s="2">
        <v>6341</v>
      </c>
      <c r="D412" s="2">
        <v>6497</v>
      </c>
      <c r="E412" s="2">
        <v>6522</v>
      </c>
      <c r="F412" s="2">
        <v>6521</v>
      </c>
      <c r="G412" s="2">
        <v>6533</v>
      </c>
      <c r="H412" s="2">
        <v>6585</v>
      </c>
      <c r="I412" s="2">
        <v>6696</v>
      </c>
      <c r="J412" s="2">
        <v>6774</v>
      </c>
      <c r="K412" s="2">
        <v>6842</v>
      </c>
      <c r="L412" s="2">
        <v>6896</v>
      </c>
      <c r="M412" s="2">
        <v>6905</v>
      </c>
      <c r="N412" s="2">
        <v>6932</v>
      </c>
      <c r="O412" s="2">
        <v>6963</v>
      </c>
      <c r="P412" s="2">
        <v>6987</v>
      </c>
      <c r="Q412" s="2">
        <v>7020</v>
      </c>
      <c r="R412" s="2">
        <v>7071</v>
      </c>
      <c r="S412" s="2">
        <v>7117</v>
      </c>
      <c r="T412" s="2">
        <v>7168</v>
      </c>
      <c r="U412" s="2">
        <v>7214</v>
      </c>
      <c r="V412" s="2">
        <v>7343</v>
      </c>
      <c r="W412" s="2">
        <v>7382.4285755739502</v>
      </c>
      <c r="X412" s="2">
        <v>7432.9718955693497</v>
      </c>
      <c r="Y412" s="2">
        <v>7503.78421497813</v>
      </c>
      <c r="Z412" s="2">
        <v>7593.1481000818003</v>
      </c>
      <c r="AA412" s="2">
        <v>7703.9383661476604</v>
      </c>
      <c r="AB412" s="2">
        <v>7815.1630107217698</v>
      </c>
      <c r="AC412" s="2">
        <v>7926.4251008657202</v>
      </c>
      <c r="AD412" s="2">
        <v>8037.5740374318402</v>
      </c>
      <c r="AE412" s="2">
        <v>8148.7194240116896</v>
      </c>
      <c r="AF412" s="2">
        <v>8261.0175875343302</v>
      </c>
      <c r="AG412" s="2">
        <v>8374.5406303145191</v>
      </c>
      <c r="AH412" s="2">
        <v>8487.8687299155408</v>
      </c>
      <c r="AI412" s="2">
        <v>8601.0553442300406</v>
      </c>
      <c r="AJ412" s="2">
        <v>8714.1266484099706</v>
      </c>
      <c r="AK412" s="2">
        <v>8827.0954559494603</v>
      </c>
      <c r="AL412" s="2">
        <v>8940.0735070115006</v>
      </c>
      <c r="AM412" s="2">
        <v>9053.0639657476295</v>
      </c>
      <c r="AN412" s="2">
        <v>9166.0617149645896</v>
      </c>
      <c r="AO412" s="2">
        <v>9279.1102659026292</v>
      </c>
      <c r="AP412" s="2">
        <v>9392.2733302686993</v>
      </c>
      <c r="AQ412" s="2">
        <v>9505.5880670244096</v>
      </c>
      <c r="AR412" s="2"/>
      <c r="AS412" s="2"/>
      <c r="AT412" s="2"/>
      <c r="AU412" s="2"/>
      <c r="AV412" s="2"/>
      <c r="AW412" s="2"/>
      <c r="AX412" s="2"/>
      <c r="AY412" s="2"/>
      <c r="AZ412" s="2"/>
      <c r="BA412" s="2"/>
      <c r="BB412" s="2"/>
      <c r="BC412" s="2"/>
      <c r="BD412" s="2"/>
      <c r="BE412" s="2"/>
      <c r="BF412" s="2"/>
      <c r="BG412" s="2"/>
      <c r="BH412" s="2"/>
    </row>
    <row r="413" spans="1:60">
      <c r="A413" t="s">
        <v>197</v>
      </c>
      <c r="B413" t="s">
        <v>596</v>
      </c>
      <c r="C413" s="2">
        <v>5822</v>
      </c>
      <c r="D413" s="2">
        <v>5834</v>
      </c>
      <c r="E413" s="2">
        <v>5810</v>
      </c>
      <c r="F413" s="2">
        <v>5804</v>
      </c>
      <c r="G413" s="2">
        <v>5829</v>
      </c>
      <c r="H413" s="2">
        <v>5904</v>
      </c>
      <c r="I413" s="2">
        <v>5901</v>
      </c>
      <c r="J413" s="2">
        <v>5933</v>
      </c>
      <c r="K413" s="2">
        <v>6034</v>
      </c>
      <c r="L413" s="2">
        <v>6050</v>
      </c>
      <c r="M413" s="2">
        <v>6069</v>
      </c>
      <c r="N413" s="2">
        <v>6100</v>
      </c>
      <c r="O413" s="2">
        <v>6175</v>
      </c>
      <c r="P413" s="2">
        <v>6240</v>
      </c>
      <c r="Q413" s="2">
        <v>6289</v>
      </c>
      <c r="R413" s="2">
        <v>6363</v>
      </c>
      <c r="S413" s="2">
        <v>6440</v>
      </c>
      <c r="T413" s="2">
        <v>6543</v>
      </c>
      <c r="U413" s="2">
        <v>6597</v>
      </c>
      <c r="V413" s="2">
        <v>6594</v>
      </c>
      <c r="W413" s="2">
        <v>6603.5835252298903</v>
      </c>
      <c r="X413" s="2">
        <v>6621.7969671186702</v>
      </c>
      <c r="Y413" s="2">
        <v>6654.9824424094204</v>
      </c>
      <c r="Z413" s="2">
        <v>6700.6583027740799</v>
      </c>
      <c r="AA413" s="2">
        <v>6759.8800523935397</v>
      </c>
      <c r="AB413" s="2">
        <v>6819.4198478563803</v>
      </c>
      <c r="AC413" s="2">
        <v>6878.8506529496299</v>
      </c>
      <c r="AD413" s="2">
        <v>6938.0578920405896</v>
      </c>
      <c r="AE413" s="2">
        <v>6997.1365960066596</v>
      </c>
      <c r="AF413" s="2">
        <v>7057.0440801182704</v>
      </c>
      <c r="AG413" s="2">
        <v>7117.8587889106802</v>
      </c>
      <c r="AH413" s="2">
        <v>7178.8408306518604</v>
      </c>
      <c r="AI413" s="2">
        <v>7240.17501190843</v>
      </c>
      <c r="AJ413" s="2">
        <v>7301.8134706784003</v>
      </c>
      <c r="AK413" s="2">
        <v>7363.7090966985197</v>
      </c>
      <c r="AL413" s="2">
        <v>7425.8343110894202</v>
      </c>
      <c r="AM413" s="2">
        <v>7488.0861593592799</v>
      </c>
      <c r="AN413" s="2">
        <v>7550.4317069854596</v>
      </c>
      <c r="AO413" s="2">
        <v>7612.9028101008098</v>
      </c>
      <c r="AP413" s="2">
        <v>7675.49360616781</v>
      </c>
      <c r="AQ413" s="2">
        <v>7738.2168960957397</v>
      </c>
      <c r="AR413" s="2"/>
      <c r="AS413" s="2"/>
      <c r="AT413" s="2"/>
      <c r="AU413" s="2"/>
      <c r="AV413" s="2"/>
      <c r="AW413" s="2"/>
      <c r="AX413" s="2"/>
      <c r="AY413" s="2"/>
      <c r="AZ413" s="2"/>
      <c r="BA413" s="2"/>
      <c r="BB413" s="2"/>
      <c r="BC413" s="2"/>
      <c r="BD413" s="2"/>
      <c r="BE413" s="2"/>
      <c r="BF413" s="2"/>
      <c r="BG413" s="2"/>
      <c r="BH413" s="2"/>
    </row>
    <row r="414" spans="1:60">
      <c r="A414" t="s">
        <v>197</v>
      </c>
      <c r="B414" t="s">
        <v>597</v>
      </c>
      <c r="C414" s="2">
        <v>9129</v>
      </c>
      <c r="D414" s="2">
        <v>9199</v>
      </c>
      <c r="E414" s="2">
        <v>9263</v>
      </c>
      <c r="F414" s="2">
        <v>9277</v>
      </c>
      <c r="G414" s="2">
        <v>9209</v>
      </c>
      <c r="H414" s="2">
        <v>9212</v>
      </c>
      <c r="I414" s="2">
        <v>9033</v>
      </c>
      <c r="J414" s="2">
        <v>8994</v>
      </c>
      <c r="K414" s="2">
        <v>9030</v>
      </c>
      <c r="L414" s="2">
        <v>9101</v>
      </c>
      <c r="M414" s="2">
        <v>9092</v>
      </c>
      <c r="N414" s="2">
        <v>9012</v>
      </c>
      <c r="O414" s="2">
        <v>8848</v>
      </c>
      <c r="P414" s="2">
        <v>8731</v>
      </c>
      <c r="Q414" s="2">
        <v>8603</v>
      </c>
      <c r="R414" s="2">
        <v>8531</v>
      </c>
      <c r="S414" s="2">
        <v>8484</v>
      </c>
      <c r="T414" s="2">
        <v>8424</v>
      </c>
      <c r="U414" s="2">
        <v>8370</v>
      </c>
      <c r="V414" s="2">
        <v>8371</v>
      </c>
      <c r="W414" s="2">
        <v>8278.6473845701403</v>
      </c>
      <c r="X414" s="2">
        <v>8198.9992083369107</v>
      </c>
      <c r="Y414" s="2">
        <v>8131.7238446850997</v>
      </c>
      <c r="Z414" s="2">
        <v>8072.0190378815896</v>
      </c>
      <c r="AA414" s="2">
        <v>8020.1846963429998</v>
      </c>
      <c r="AB414" s="2">
        <v>7965.3804337694401</v>
      </c>
      <c r="AC414" s="2">
        <v>7907.1498064995603</v>
      </c>
      <c r="AD414" s="2">
        <v>7845.5361552571403</v>
      </c>
      <c r="AE414" s="2">
        <v>7781.3048837916003</v>
      </c>
      <c r="AF414" s="2">
        <v>7715.9085153894002</v>
      </c>
      <c r="AG414" s="2">
        <v>7649.8115183915797</v>
      </c>
      <c r="AH414" s="2">
        <v>7582.4649247196503</v>
      </c>
      <c r="AI414" s="2">
        <v>7514.1123806247097</v>
      </c>
      <c r="AJ414" s="2">
        <v>7444.9694632196097</v>
      </c>
      <c r="AK414" s="2">
        <v>7375.1832882012604</v>
      </c>
      <c r="AL414" s="2">
        <v>7304.8475004677102</v>
      </c>
      <c r="AM414" s="2">
        <v>7233.8957345102199</v>
      </c>
      <c r="AN414" s="2">
        <v>7162.2812611654499</v>
      </c>
      <c r="AO414" s="2">
        <v>7090.0218089543096</v>
      </c>
      <c r="AP414" s="2">
        <v>7017.18355236762</v>
      </c>
      <c r="AQ414" s="2">
        <v>6943.7564374416597</v>
      </c>
      <c r="AR414" s="2"/>
      <c r="AS414" s="2"/>
      <c r="AT414" s="2"/>
      <c r="AU414" s="2"/>
      <c r="AV414" s="2"/>
      <c r="AW414" s="2"/>
      <c r="AX414" s="2"/>
      <c r="AY414" s="2"/>
      <c r="AZ414" s="2"/>
      <c r="BA414" s="2"/>
      <c r="BB414" s="2"/>
      <c r="BC414" s="2"/>
      <c r="BD414" s="2"/>
      <c r="BE414" s="2"/>
      <c r="BF414" s="2"/>
      <c r="BG414" s="2"/>
      <c r="BH414" s="2"/>
    </row>
    <row r="415" spans="1:60">
      <c r="A415" t="s">
        <v>197</v>
      </c>
      <c r="B415" t="s">
        <v>598</v>
      </c>
      <c r="C415" s="2">
        <v>13718</v>
      </c>
      <c r="D415" s="2">
        <v>13778</v>
      </c>
      <c r="E415" s="2">
        <v>13829</v>
      </c>
      <c r="F415" s="2">
        <v>13872</v>
      </c>
      <c r="G415" s="2">
        <v>14159</v>
      </c>
      <c r="H415" s="2">
        <v>14213</v>
      </c>
      <c r="I415" s="2">
        <v>14349</v>
      </c>
      <c r="J415" s="2">
        <v>14472</v>
      </c>
      <c r="K415" s="2">
        <v>14643</v>
      </c>
      <c r="L415" s="2">
        <v>14722</v>
      </c>
      <c r="M415" s="2">
        <v>14796</v>
      </c>
      <c r="N415" s="2">
        <v>14865</v>
      </c>
      <c r="O415" s="2">
        <v>14936</v>
      </c>
      <c r="P415" s="2">
        <v>15006</v>
      </c>
      <c r="Q415" s="2">
        <v>15055</v>
      </c>
      <c r="R415" s="2">
        <v>15125</v>
      </c>
      <c r="S415" s="2">
        <v>15279</v>
      </c>
      <c r="T415" s="2">
        <v>15291</v>
      </c>
      <c r="U415" s="2">
        <v>15375</v>
      </c>
      <c r="V415" s="2">
        <v>15373</v>
      </c>
      <c r="W415" s="2">
        <v>15422.9357573456</v>
      </c>
      <c r="X415" s="2">
        <v>15478.1674300295</v>
      </c>
      <c r="Y415" s="2">
        <v>15551.5398209207</v>
      </c>
      <c r="Z415" s="2">
        <v>15636.4967466293</v>
      </c>
      <c r="AA415" s="2">
        <v>15730.8271745108</v>
      </c>
      <c r="AB415" s="2">
        <v>15820.2217507517</v>
      </c>
      <c r="AC415" s="2">
        <v>15904.7589584706</v>
      </c>
      <c r="AD415" s="2">
        <v>15983.8346197544</v>
      </c>
      <c r="AE415" s="2">
        <v>16057.536836957401</v>
      </c>
      <c r="AF415" s="2">
        <v>16128.147050440701</v>
      </c>
      <c r="AG415" s="2">
        <v>16195.8284338511</v>
      </c>
      <c r="AH415" s="2">
        <v>16259.6925767022</v>
      </c>
      <c r="AI415" s="2">
        <v>16320.248400770601</v>
      </c>
      <c r="AJ415" s="2">
        <v>16377.3365940036</v>
      </c>
      <c r="AK415" s="2">
        <v>16431.093655751702</v>
      </c>
      <c r="AL415" s="2">
        <v>16481.593208015802</v>
      </c>
      <c r="AM415" s="2">
        <v>16528.617566564299</v>
      </c>
      <c r="AN415" s="2">
        <v>16572.205129509399</v>
      </c>
      <c r="AO415" s="2">
        <v>16612.484236829099</v>
      </c>
      <c r="AP415" s="2">
        <v>16649.675232669801</v>
      </c>
      <c r="AQ415" s="2">
        <v>16683.993934181799</v>
      </c>
      <c r="AR415" s="2"/>
      <c r="AS415" s="2"/>
      <c r="AT415" s="2"/>
      <c r="AU415" s="2"/>
      <c r="AV415" s="2"/>
      <c r="AW415" s="2"/>
      <c r="AX415" s="2"/>
      <c r="AY415" s="2"/>
      <c r="AZ415" s="2"/>
      <c r="BA415" s="2"/>
      <c r="BB415" s="2"/>
      <c r="BC415" s="2"/>
      <c r="BD415" s="2"/>
      <c r="BE415" s="2"/>
      <c r="BF415" s="2"/>
      <c r="BG415" s="2"/>
      <c r="BH415" s="2"/>
    </row>
    <row r="416" spans="1:60">
      <c r="A416" t="s">
        <v>197</v>
      </c>
      <c r="B416" t="s">
        <v>599</v>
      </c>
      <c r="C416" s="2">
        <v>9334</v>
      </c>
      <c r="D416" s="2">
        <v>9347</v>
      </c>
      <c r="E416" s="2">
        <v>9329</v>
      </c>
      <c r="F416" s="2">
        <v>9322</v>
      </c>
      <c r="G416" s="2">
        <v>9344</v>
      </c>
      <c r="H416" s="2">
        <v>9315</v>
      </c>
      <c r="I416" s="2">
        <v>9290</v>
      </c>
      <c r="J416" s="2">
        <v>9283</v>
      </c>
      <c r="K416" s="2">
        <v>9285</v>
      </c>
      <c r="L416" s="2">
        <v>9270</v>
      </c>
      <c r="M416" s="2">
        <v>9258</v>
      </c>
      <c r="N416" s="2">
        <v>9244</v>
      </c>
      <c r="O416" s="2">
        <v>9221</v>
      </c>
      <c r="P416" s="2">
        <v>9199</v>
      </c>
      <c r="Q416" s="2">
        <v>9167</v>
      </c>
      <c r="R416" s="2">
        <v>9133</v>
      </c>
      <c r="S416" s="2">
        <v>9130</v>
      </c>
      <c r="T416" s="2">
        <v>9123</v>
      </c>
      <c r="U416" s="2">
        <v>9125</v>
      </c>
      <c r="V416" s="2">
        <v>9205</v>
      </c>
      <c r="W416" s="2">
        <v>9173.1662945865301</v>
      </c>
      <c r="X416" s="2">
        <v>9146.0578140649304</v>
      </c>
      <c r="Y416" s="2">
        <v>9127.4661720897493</v>
      </c>
      <c r="Z416" s="2">
        <v>9114.1350479049597</v>
      </c>
      <c r="AA416" s="2">
        <v>9105.66178040247</v>
      </c>
      <c r="AB416" s="2">
        <v>9094.1060410974806</v>
      </c>
      <c r="AC416" s="2">
        <v>9079.8049972152694</v>
      </c>
      <c r="AD416" s="2">
        <v>9062.6759292634506</v>
      </c>
      <c r="AE416" s="2">
        <v>9042.8338957957294</v>
      </c>
      <c r="AF416" s="2">
        <v>9022.01709908468</v>
      </c>
      <c r="AG416" s="2">
        <v>9000.3793517829909</v>
      </c>
      <c r="AH416" s="2">
        <v>8977.3922055169205</v>
      </c>
      <c r="AI416" s="2">
        <v>8953.1757571178805</v>
      </c>
      <c r="AJ416" s="2">
        <v>8927.7751807865297</v>
      </c>
      <c r="AK416" s="2">
        <v>8901.2906681192399</v>
      </c>
      <c r="AL416" s="2">
        <v>8873.7613584636892</v>
      </c>
      <c r="AM416" s="2">
        <v>8845.1692386522609</v>
      </c>
      <c r="AN416" s="2">
        <v>8815.5385163139508</v>
      </c>
      <c r="AO416" s="2">
        <v>8784.9101446296409</v>
      </c>
      <c r="AP416" s="2">
        <v>8753.3156007436392</v>
      </c>
      <c r="AQ416" s="2">
        <v>8720.8419539823899</v>
      </c>
      <c r="AR416" s="2"/>
      <c r="AS416" s="2"/>
      <c r="AT416" s="2"/>
      <c r="AU416" s="2"/>
      <c r="AV416" s="2"/>
      <c r="AW416" s="2"/>
      <c r="AX416" s="2"/>
      <c r="AY416" s="2"/>
      <c r="AZ416" s="2"/>
      <c r="BA416" s="2"/>
      <c r="BB416" s="2"/>
      <c r="BC416" s="2"/>
      <c r="BD416" s="2"/>
      <c r="BE416" s="2"/>
      <c r="BF416" s="2"/>
      <c r="BG416" s="2"/>
      <c r="BH416" s="2"/>
    </row>
    <row r="417" spans="1:60">
      <c r="A417" t="s">
        <v>197</v>
      </c>
      <c r="B417" t="s">
        <v>600</v>
      </c>
      <c r="C417" s="2">
        <v>6699</v>
      </c>
      <c r="D417" s="2">
        <v>6813</v>
      </c>
      <c r="E417" s="2">
        <v>6867</v>
      </c>
      <c r="F417" s="2">
        <v>6816</v>
      </c>
      <c r="G417" s="2">
        <v>6800</v>
      </c>
      <c r="H417" s="2">
        <v>6787</v>
      </c>
      <c r="I417" s="2">
        <v>6881</v>
      </c>
      <c r="J417" s="2">
        <v>6992</v>
      </c>
      <c r="K417" s="2">
        <v>7187</v>
      </c>
      <c r="L417" s="2">
        <v>7319</v>
      </c>
      <c r="M417" s="2">
        <v>7449</v>
      </c>
      <c r="N417" s="2">
        <v>7480</v>
      </c>
      <c r="O417" s="2">
        <v>7553</v>
      </c>
      <c r="P417" s="2">
        <v>7692</v>
      </c>
      <c r="Q417" s="2">
        <v>7789</v>
      </c>
      <c r="R417" s="2">
        <v>7862</v>
      </c>
      <c r="S417" s="2">
        <v>8057</v>
      </c>
      <c r="T417" s="2">
        <v>8217</v>
      </c>
      <c r="U417" s="2">
        <v>8467</v>
      </c>
      <c r="V417" s="2">
        <v>8663</v>
      </c>
      <c r="W417" s="2">
        <v>8760.6353694266909</v>
      </c>
      <c r="X417" s="2">
        <v>8865.1050433626697</v>
      </c>
      <c r="Y417" s="2">
        <v>8986.9117290106406</v>
      </c>
      <c r="Z417" s="2">
        <v>9124.5942570424795</v>
      </c>
      <c r="AA417" s="2">
        <v>9279.3327799578401</v>
      </c>
      <c r="AB417" s="2">
        <v>9437.7014925354797</v>
      </c>
      <c r="AC417" s="2">
        <v>9599.2927474131702</v>
      </c>
      <c r="AD417" s="2">
        <v>9763.9969031627206</v>
      </c>
      <c r="AE417" s="2">
        <v>9931.9147955428907</v>
      </c>
      <c r="AF417" s="2">
        <v>10099.207371857399</v>
      </c>
      <c r="AG417" s="2">
        <v>10265.8677329658</v>
      </c>
      <c r="AH417" s="2">
        <v>10431.0807849146</v>
      </c>
      <c r="AI417" s="2">
        <v>10594.932736032901</v>
      </c>
      <c r="AJ417" s="2">
        <v>10757.334992452999</v>
      </c>
      <c r="AK417" s="2">
        <v>10918.226866902</v>
      </c>
      <c r="AL417" s="2">
        <v>11077.518106577299</v>
      </c>
      <c r="AM417" s="2">
        <v>11235.013094632001</v>
      </c>
      <c r="AN417" s="2">
        <v>11390.743784853599</v>
      </c>
      <c r="AO417" s="2">
        <v>11544.712441644901</v>
      </c>
      <c r="AP417" s="2">
        <v>11696.9710733175</v>
      </c>
      <c r="AQ417" s="2">
        <v>11847.5290681551</v>
      </c>
      <c r="AR417" s="2"/>
      <c r="AS417" s="2"/>
      <c r="AT417" s="2"/>
      <c r="AU417" s="2"/>
      <c r="AV417" s="2"/>
      <c r="AW417" s="2"/>
      <c r="AX417" s="2"/>
      <c r="AY417" s="2"/>
      <c r="AZ417" s="2"/>
      <c r="BA417" s="2"/>
      <c r="BB417" s="2"/>
      <c r="BC417" s="2"/>
      <c r="BD417" s="2"/>
      <c r="BE417" s="2"/>
      <c r="BF417" s="2"/>
      <c r="BG417" s="2"/>
      <c r="BH417" s="2"/>
    </row>
    <row r="418" spans="1:60">
      <c r="A418" t="s">
        <v>197</v>
      </c>
      <c r="B418" t="s">
        <v>601</v>
      </c>
      <c r="C418" s="2">
        <v>6311</v>
      </c>
      <c r="D418" s="2">
        <v>6246</v>
      </c>
      <c r="E418" s="2">
        <v>6168</v>
      </c>
      <c r="F418" s="2">
        <v>6077</v>
      </c>
      <c r="G418" s="2">
        <v>6016</v>
      </c>
      <c r="H418" s="2">
        <v>5972</v>
      </c>
      <c r="I418" s="2">
        <v>5922</v>
      </c>
      <c r="J418" s="2">
        <v>5917</v>
      </c>
      <c r="K418" s="2">
        <v>5929</v>
      </c>
      <c r="L418" s="2">
        <v>5959</v>
      </c>
      <c r="M418" s="2">
        <v>5978</v>
      </c>
      <c r="N418" s="2">
        <v>6005</v>
      </c>
      <c r="O418" s="2">
        <v>6037</v>
      </c>
      <c r="P418" s="2">
        <v>6062</v>
      </c>
      <c r="Q418" s="2">
        <v>6088</v>
      </c>
      <c r="R418" s="2">
        <v>6112</v>
      </c>
      <c r="S418" s="2">
        <v>6134</v>
      </c>
      <c r="T418" s="2">
        <v>6181</v>
      </c>
      <c r="U418" s="2">
        <v>6199</v>
      </c>
      <c r="V418" s="2">
        <v>6245</v>
      </c>
      <c r="W418" s="2">
        <v>6256.4775292388003</v>
      </c>
      <c r="X418" s="2">
        <v>6272.4856126435898</v>
      </c>
      <c r="Y418" s="2">
        <v>6298.0930642599196</v>
      </c>
      <c r="Z418" s="2">
        <v>6331.1851822919798</v>
      </c>
      <c r="AA418" s="2">
        <v>6371.0994522195097</v>
      </c>
      <c r="AB418" s="2">
        <v>6412.6913249906102</v>
      </c>
      <c r="AC418" s="2">
        <v>6455.4566109207599</v>
      </c>
      <c r="AD418" s="2">
        <v>6499.02938729369</v>
      </c>
      <c r="AE418" s="2">
        <v>6543.2628942725896</v>
      </c>
      <c r="AF418" s="2">
        <v>6588.3821616607502</v>
      </c>
      <c r="AG418" s="2">
        <v>6634.4454784027103</v>
      </c>
      <c r="AH418" s="2">
        <v>6681.1692522988697</v>
      </c>
      <c r="AI418" s="2">
        <v>6728.73900866039</v>
      </c>
      <c r="AJ418" s="2">
        <v>6777.1050180024904</v>
      </c>
      <c r="AK418" s="2">
        <v>6826.2612449399903</v>
      </c>
      <c r="AL418" s="2">
        <v>6876.1740907355097</v>
      </c>
      <c r="AM418" s="2">
        <v>6926.7785465031902</v>
      </c>
      <c r="AN418" s="2">
        <v>6978.1117182349099</v>
      </c>
      <c r="AO418" s="2">
        <v>7030.1452237538597</v>
      </c>
      <c r="AP418" s="2">
        <v>7082.8831955532896</v>
      </c>
      <c r="AQ418" s="2">
        <v>7136.2721338696101</v>
      </c>
      <c r="AR418" s="2"/>
      <c r="AS418" s="2"/>
      <c r="AT418" s="2"/>
      <c r="AU418" s="2"/>
      <c r="AV418" s="2"/>
      <c r="AW418" s="2"/>
      <c r="AX418" s="2"/>
      <c r="AY418" s="2"/>
      <c r="AZ418" s="2"/>
      <c r="BA418" s="2"/>
      <c r="BB418" s="2"/>
      <c r="BC418" s="2"/>
      <c r="BD418" s="2"/>
      <c r="BE418" s="2"/>
      <c r="BF418" s="2"/>
      <c r="BG418" s="2"/>
      <c r="BH418" s="2"/>
    </row>
    <row r="419" spans="1:60">
      <c r="A419" t="s">
        <v>197</v>
      </c>
      <c r="B419" t="s">
        <v>602</v>
      </c>
      <c r="C419" s="2">
        <v>6716</v>
      </c>
      <c r="D419" s="2">
        <v>6731</v>
      </c>
      <c r="E419" s="2">
        <v>6773</v>
      </c>
      <c r="F419" s="2">
        <v>6740</v>
      </c>
      <c r="G419" s="2">
        <v>6758</v>
      </c>
      <c r="H419" s="2">
        <v>6792</v>
      </c>
      <c r="I419" s="2">
        <v>6904</v>
      </c>
      <c r="J419" s="2">
        <v>6963</v>
      </c>
      <c r="K419" s="2">
        <v>7046</v>
      </c>
      <c r="L419" s="2">
        <v>7183</v>
      </c>
      <c r="M419" s="2">
        <v>7314</v>
      </c>
      <c r="N419" s="2">
        <v>7439</v>
      </c>
      <c r="O419" s="2">
        <v>7592</v>
      </c>
      <c r="P419" s="2">
        <v>7777</v>
      </c>
      <c r="Q419" s="2">
        <v>7930</v>
      </c>
      <c r="R419" s="2">
        <v>8051</v>
      </c>
      <c r="S419" s="2">
        <v>8157</v>
      </c>
      <c r="T419" s="2">
        <v>8443</v>
      </c>
      <c r="U419" s="2">
        <v>8579</v>
      </c>
      <c r="V419" s="2">
        <v>8638</v>
      </c>
      <c r="W419" s="2">
        <v>8743.2168409574097</v>
      </c>
      <c r="X419" s="2">
        <v>8853.6827879267003</v>
      </c>
      <c r="Y419" s="2">
        <v>8977.9446823454091</v>
      </c>
      <c r="Z419" s="2">
        <v>9114.3326466565795</v>
      </c>
      <c r="AA419" s="2">
        <v>9263.4495558589406</v>
      </c>
      <c r="AB419" s="2">
        <v>9414.8316175871296</v>
      </c>
      <c r="AC419" s="2">
        <v>9568.2262318652793</v>
      </c>
      <c r="AD419" s="2">
        <v>9723.6365648780702</v>
      </c>
      <c r="AE419" s="2">
        <v>9881.31046155685</v>
      </c>
      <c r="AF419" s="2">
        <v>10038.043772429201</v>
      </c>
      <c r="AG419" s="2">
        <v>10193.9327395652</v>
      </c>
      <c r="AH419" s="2">
        <v>10348.453735109901</v>
      </c>
      <c r="AI419" s="2">
        <v>10501.8664890363</v>
      </c>
      <c r="AJ419" s="2">
        <v>10654.2504077468</v>
      </c>
      <c r="AK419" s="2">
        <v>10805.728816897001</v>
      </c>
      <c r="AL419" s="2">
        <v>10956.353936407801</v>
      </c>
      <c r="AM419" s="2">
        <v>11106.0555951104</v>
      </c>
      <c r="AN419" s="2">
        <v>11254.9069586723</v>
      </c>
      <c r="AO419" s="2">
        <v>11402.925498891</v>
      </c>
      <c r="AP419" s="2">
        <v>11550.1391122233</v>
      </c>
      <c r="AQ419" s="2">
        <v>11696.4684143373</v>
      </c>
      <c r="AR419" s="2"/>
      <c r="AS419" s="2"/>
      <c r="AT419" s="2"/>
      <c r="AU419" s="2"/>
      <c r="AV419" s="2"/>
      <c r="AW419" s="2"/>
      <c r="AX419" s="2"/>
      <c r="AY419" s="2"/>
      <c r="AZ419" s="2"/>
      <c r="BA419" s="2"/>
      <c r="BB419" s="2"/>
      <c r="BC419" s="2"/>
      <c r="BD419" s="2"/>
      <c r="BE419" s="2"/>
      <c r="BF419" s="2"/>
      <c r="BG419" s="2"/>
      <c r="BH419" s="2"/>
    </row>
    <row r="420" spans="1:60">
      <c r="A420" t="s">
        <v>197</v>
      </c>
      <c r="B420" t="s">
        <v>603</v>
      </c>
      <c r="C420" s="2">
        <v>8525</v>
      </c>
      <c r="D420" s="2">
        <v>8583</v>
      </c>
      <c r="E420" s="2">
        <v>8731</v>
      </c>
      <c r="F420" s="2">
        <v>8977</v>
      </c>
      <c r="G420" s="2">
        <v>9282</v>
      </c>
      <c r="H420" s="2">
        <v>9754</v>
      </c>
      <c r="I420" s="2">
        <v>10256</v>
      </c>
      <c r="J420" s="2">
        <v>10706</v>
      </c>
      <c r="K420" s="2">
        <v>11046</v>
      </c>
      <c r="L420" s="2">
        <v>11281</v>
      </c>
      <c r="M420" s="2">
        <v>11376</v>
      </c>
      <c r="N420" s="2">
        <v>11644</v>
      </c>
      <c r="O420" s="2">
        <v>11933</v>
      </c>
      <c r="P420" s="2">
        <v>12290</v>
      </c>
      <c r="Q420" s="2">
        <v>12830</v>
      </c>
      <c r="R420" s="2">
        <v>13574</v>
      </c>
      <c r="S420" s="2">
        <v>14058</v>
      </c>
      <c r="T420" s="2">
        <v>14689</v>
      </c>
      <c r="U420" s="2">
        <v>15147</v>
      </c>
      <c r="V420" s="2">
        <v>15672</v>
      </c>
      <c r="W420" s="2">
        <v>16007.8965840453</v>
      </c>
      <c r="X420" s="2">
        <v>16345.9717642819</v>
      </c>
      <c r="Y420" s="2">
        <v>16710.127933413201</v>
      </c>
      <c r="Z420" s="2">
        <v>17094.465589072999</v>
      </c>
      <c r="AA420" s="2">
        <v>17500.917913330501</v>
      </c>
      <c r="AB420" s="2">
        <v>17906.537838887099</v>
      </c>
      <c r="AC420" s="2">
        <v>18310.824767959199</v>
      </c>
      <c r="AD420" s="2">
        <v>18713.8940025753</v>
      </c>
      <c r="AE420" s="2">
        <v>19116.060931987999</v>
      </c>
      <c r="AF420" s="2">
        <v>19514.748215948399</v>
      </c>
      <c r="AG420" s="2">
        <v>19910.047528056399</v>
      </c>
      <c r="AH420" s="2">
        <v>20300.5870889283</v>
      </c>
      <c r="AI420" s="2">
        <v>20686.469733648501</v>
      </c>
      <c r="AJ420" s="2">
        <v>21067.665756652699</v>
      </c>
      <c r="AK420" s="2">
        <v>21444.0486771705</v>
      </c>
      <c r="AL420" s="2">
        <v>21815.6874073197</v>
      </c>
      <c r="AM420" s="2">
        <v>22182.289902336899</v>
      </c>
      <c r="AN420" s="2">
        <v>22543.917155912801</v>
      </c>
      <c r="AO420" s="2">
        <v>22900.5789189891</v>
      </c>
      <c r="AP420" s="2">
        <v>23252.3745557484</v>
      </c>
      <c r="AQ420" s="2">
        <v>23599.3555892154</v>
      </c>
      <c r="AR420" s="2"/>
      <c r="AS420" s="2"/>
      <c r="AT420" s="2"/>
      <c r="AU420" s="2"/>
      <c r="AV420" s="2"/>
      <c r="AW420" s="2"/>
      <c r="AX420" s="2"/>
      <c r="AY420" s="2"/>
      <c r="AZ420" s="2"/>
      <c r="BA420" s="2"/>
      <c r="BB420" s="2"/>
      <c r="BC420" s="2"/>
      <c r="BD420" s="2"/>
      <c r="BE420" s="2"/>
      <c r="BF420" s="2"/>
      <c r="BG420" s="2"/>
      <c r="BH420" s="2"/>
    </row>
    <row r="421" spans="1:60">
      <c r="A421" t="s">
        <v>197</v>
      </c>
      <c r="B421" t="s">
        <v>604</v>
      </c>
      <c r="C421" s="2">
        <v>6726</v>
      </c>
      <c r="D421" s="2">
        <v>6877</v>
      </c>
      <c r="E421" s="2">
        <v>7013</v>
      </c>
      <c r="F421" s="2">
        <v>7161</v>
      </c>
      <c r="G421" s="2">
        <v>7226</v>
      </c>
      <c r="H421" s="2">
        <v>7357</v>
      </c>
      <c r="I421" s="2">
        <v>7516</v>
      </c>
      <c r="J421" s="2">
        <v>7676</v>
      </c>
      <c r="K421" s="2">
        <v>7862</v>
      </c>
      <c r="L421" s="2">
        <v>7944</v>
      </c>
      <c r="M421" s="2">
        <v>8019</v>
      </c>
      <c r="N421" s="2">
        <v>8134</v>
      </c>
      <c r="O421" s="2">
        <v>8332</v>
      </c>
      <c r="P421" s="2">
        <v>8539</v>
      </c>
      <c r="Q421" s="2">
        <v>8720</v>
      </c>
      <c r="R421" s="2">
        <v>9011</v>
      </c>
      <c r="S421" s="2">
        <v>9300</v>
      </c>
      <c r="T421" s="2">
        <v>9608</v>
      </c>
      <c r="U421" s="2">
        <v>9931</v>
      </c>
      <c r="V421" s="2">
        <v>10152</v>
      </c>
      <c r="W421" s="2">
        <v>10386.418019332201</v>
      </c>
      <c r="X421" s="2">
        <v>10624.040790216901</v>
      </c>
      <c r="Y421" s="2">
        <v>10888.012078572299</v>
      </c>
      <c r="Z421" s="2">
        <v>11175.030111530699</v>
      </c>
      <c r="AA421" s="2">
        <v>11486.3213757306</v>
      </c>
      <c r="AB421" s="2">
        <v>11805.2871839486</v>
      </c>
      <c r="AC421" s="2">
        <v>12131.4998059708</v>
      </c>
      <c r="AD421" s="2">
        <v>12464.8380602787</v>
      </c>
      <c r="AE421" s="2">
        <v>12805.4087971179</v>
      </c>
      <c r="AF421" s="2">
        <v>13147.944517066</v>
      </c>
      <c r="AG421" s="2">
        <v>13492.474062368099</v>
      </c>
      <c r="AH421" s="2">
        <v>13838.021783030599</v>
      </c>
      <c r="AI421" s="2">
        <v>14184.7252414</v>
      </c>
      <c r="AJ421" s="2">
        <v>14532.4644660498</v>
      </c>
      <c r="AK421" s="2">
        <v>14881.1278082024</v>
      </c>
      <c r="AL421" s="2">
        <v>15230.6913070179</v>
      </c>
      <c r="AM421" s="2">
        <v>15580.9193315429</v>
      </c>
      <c r="AN421" s="2">
        <v>15931.731248850199</v>
      </c>
      <c r="AO421" s="2">
        <v>16283.004472823701</v>
      </c>
      <c r="AP421" s="2">
        <v>16634.663269531698</v>
      </c>
      <c r="AQ421" s="2">
        <v>16986.513300260802</v>
      </c>
      <c r="AR421" s="2"/>
      <c r="AS421" s="2"/>
      <c r="AT421" s="2"/>
      <c r="AU421" s="2"/>
      <c r="AV421" s="2"/>
      <c r="AW421" s="2"/>
      <c r="AX421" s="2"/>
      <c r="AY421" s="2"/>
      <c r="AZ421" s="2"/>
      <c r="BA421" s="2"/>
      <c r="BB421" s="2"/>
      <c r="BC421" s="2"/>
      <c r="BD421" s="2"/>
      <c r="BE421" s="2"/>
      <c r="BF421" s="2"/>
      <c r="BG421" s="2"/>
      <c r="BH421" s="2"/>
    </row>
    <row r="422" spans="1:60">
      <c r="A422" t="s">
        <v>197</v>
      </c>
      <c r="B422" t="s">
        <v>605</v>
      </c>
      <c r="C422" s="2">
        <v>15222</v>
      </c>
      <c r="D422" s="2">
        <v>15357</v>
      </c>
      <c r="E422" s="2">
        <v>15442</v>
      </c>
      <c r="F422" s="2">
        <v>15511</v>
      </c>
      <c r="G422" s="2">
        <v>15507</v>
      </c>
      <c r="H422" s="2">
        <v>15551</v>
      </c>
      <c r="I422" s="2">
        <v>15828</v>
      </c>
      <c r="J422" s="2">
        <v>16065</v>
      </c>
      <c r="K422" s="2">
        <v>16270</v>
      </c>
      <c r="L422" s="2">
        <v>16523</v>
      </c>
      <c r="M422" s="2">
        <v>16741</v>
      </c>
      <c r="N422" s="2">
        <v>17034</v>
      </c>
      <c r="O422" s="2">
        <v>17379</v>
      </c>
      <c r="P422" s="2">
        <v>17577</v>
      </c>
      <c r="Q422" s="2">
        <v>17791</v>
      </c>
      <c r="R422" s="2">
        <v>17967</v>
      </c>
      <c r="S422" s="2">
        <v>18229</v>
      </c>
      <c r="T422" s="2">
        <v>18599</v>
      </c>
      <c r="U422" s="2">
        <v>18832</v>
      </c>
      <c r="V422" s="2">
        <v>19542</v>
      </c>
      <c r="W422" s="2">
        <v>19860.6967089965</v>
      </c>
      <c r="X422" s="2">
        <v>20182.032332466799</v>
      </c>
      <c r="Y422" s="2">
        <v>20520.234700572899</v>
      </c>
      <c r="Z422" s="2">
        <v>20865.9480470198</v>
      </c>
      <c r="AA422" s="2">
        <v>21215.311278292698</v>
      </c>
      <c r="AB422" s="2">
        <v>21560.752453586101</v>
      </c>
      <c r="AC422" s="2">
        <v>21901.6057542907</v>
      </c>
      <c r="AD422" s="2">
        <v>22237.9779753699</v>
      </c>
      <c r="AE422" s="2">
        <v>22571.148229584502</v>
      </c>
      <c r="AF422" s="2">
        <v>22902.766716226601</v>
      </c>
      <c r="AG422" s="2">
        <v>23234.0016493537</v>
      </c>
      <c r="AH422" s="2">
        <v>23564.623387101401</v>
      </c>
      <c r="AI422" s="2">
        <v>23895.495374257</v>
      </c>
      <c r="AJ422" s="2">
        <v>24226.827184775299</v>
      </c>
      <c r="AK422" s="2">
        <v>24558.544194221198</v>
      </c>
      <c r="AL422" s="2">
        <v>24890.7721442121</v>
      </c>
      <c r="AM422" s="2">
        <v>25223.3513170449</v>
      </c>
      <c r="AN422" s="2">
        <v>25556.162356274901</v>
      </c>
      <c r="AO422" s="2">
        <v>25889.0395304554</v>
      </c>
      <c r="AP422" s="2">
        <v>26221.720215095102</v>
      </c>
      <c r="AQ422" s="2">
        <v>26553.992066796502</v>
      </c>
      <c r="AR422" s="2"/>
      <c r="AS422" s="2"/>
      <c r="AT422" s="2"/>
      <c r="AU422" s="2"/>
      <c r="AV422" s="2"/>
      <c r="AW422" s="2"/>
      <c r="AX422" s="2"/>
      <c r="AY422" s="2"/>
      <c r="AZ422" s="2"/>
      <c r="BA422" s="2"/>
      <c r="BB422" s="2"/>
      <c r="BC422" s="2"/>
      <c r="BD422" s="2"/>
      <c r="BE422" s="2"/>
      <c r="BF422" s="2"/>
      <c r="BG422" s="2"/>
      <c r="BH422" s="2"/>
    </row>
    <row r="423" spans="1:60">
      <c r="A423" t="s">
        <v>197</v>
      </c>
      <c r="B423" t="s">
        <v>606</v>
      </c>
      <c r="C423" s="2">
        <v>7822</v>
      </c>
      <c r="D423" s="2">
        <v>7782</v>
      </c>
      <c r="E423" s="2">
        <v>7692</v>
      </c>
      <c r="F423" s="2">
        <v>7653</v>
      </c>
      <c r="G423" s="2">
        <v>7644</v>
      </c>
      <c r="H423" s="2">
        <v>7637</v>
      </c>
      <c r="I423" s="2">
        <v>7656</v>
      </c>
      <c r="J423" s="2">
        <v>7688</v>
      </c>
      <c r="K423" s="2">
        <v>7715</v>
      </c>
      <c r="L423" s="2">
        <v>7759</v>
      </c>
      <c r="M423" s="2">
        <v>7768</v>
      </c>
      <c r="N423" s="2">
        <v>7701</v>
      </c>
      <c r="O423" s="2">
        <v>7663</v>
      </c>
      <c r="P423" s="2">
        <v>7603</v>
      </c>
      <c r="Q423" s="2">
        <v>7530</v>
      </c>
      <c r="R423" s="2">
        <v>7464</v>
      </c>
      <c r="S423" s="2">
        <v>7392</v>
      </c>
      <c r="T423" s="2">
        <v>7309</v>
      </c>
      <c r="U423" s="2">
        <v>7257</v>
      </c>
      <c r="V423" s="2">
        <v>7236</v>
      </c>
      <c r="W423" s="2">
        <v>7146.86383542167</v>
      </c>
      <c r="X423" s="2">
        <v>7061.8533780175503</v>
      </c>
      <c r="Y423" s="2">
        <v>6980.6804698258402</v>
      </c>
      <c r="Z423" s="2">
        <v>6900.0642079545996</v>
      </c>
      <c r="AA423" s="2">
        <v>6819.2708001413503</v>
      </c>
      <c r="AB423" s="2">
        <v>6734.8967948999198</v>
      </c>
      <c r="AC423" s="2">
        <v>6646.5268271717996</v>
      </c>
      <c r="AD423" s="2">
        <v>6554.3046597285702</v>
      </c>
      <c r="AE423" s="2">
        <v>6458.3414667718498</v>
      </c>
      <c r="AF423" s="2">
        <v>6360.94967585006</v>
      </c>
      <c r="AG423" s="2">
        <v>6262.2726143725304</v>
      </c>
      <c r="AH423" s="2">
        <v>6162.0476557613601</v>
      </c>
      <c r="AI423" s="2">
        <v>6060.3478147823998</v>
      </c>
      <c r="AJ423" s="2">
        <v>5957.2898424889099</v>
      </c>
      <c r="AK423" s="2">
        <v>5852.9410809771198</v>
      </c>
      <c r="AL423" s="2">
        <v>5747.4361902750197</v>
      </c>
      <c r="AM423" s="2">
        <v>5640.8622729403196</v>
      </c>
      <c r="AN423" s="2">
        <v>5533.3834880893</v>
      </c>
      <c r="AO423" s="2">
        <v>5425.0823769439203</v>
      </c>
      <c r="AP423" s="2">
        <v>5316.0503847691698</v>
      </c>
      <c r="AQ423" s="2">
        <v>5206.40171142091</v>
      </c>
      <c r="AR423" s="2"/>
      <c r="AS423" s="2"/>
      <c r="AT423" s="2"/>
      <c r="AU423" s="2"/>
      <c r="AV423" s="2"/>
      <c r="AW423" s="2"/>
      <c r="AX423" s="2"/>
      <c r="AY423" s="2"/>
      <c r="AZ423" s="2"/>
      <c r="BA423" s="2"/>
      <c r="BB423" s="2"/>
      <c r="BC423" s="2"/>
      <c r="BD423" s="2"/>
      <c r="BE423" s="2"/>
      <c r="BF423" s="2"/>
      <c r="BG423" s="2"/>
      <c r="BH423" s="2"/>
    </row>
    <row r="424" spans="1:60">
      <c r="A424" t="s">
        <v>197</v>
      </c>
      <c r="B424" t="s">
        <v>607</v>
      </c>
      <c r="C424" s="2">
        <v>16114</v>
      </c>
      <c r="D424" s="2">
        <v>16074</v>
      </c>
      <c r="E424" s="2">
        <v>16189</v>
      </c>
      <c r="F424" s="2">
        <v>16258</v>
      </c>
      <c r="G424" s="2">
        <v>16286</v>
      </c>
      <c r="H424" s="2">
        <v>16310</v>
      </c>
      <c r="I424" s="2">
        <v>16442</v>
      </c>
      <c r="J424" s="2">
        <v>16550</v>
      </c>
      <c r="K424" s="2">
        <v>16754</v>
      </c>
      <c r="L424" s="2">
        <v>16966</v>
      </c>
      <c r="M424" s="2">
        <v>17101</v>
      </c>
      <c r="N424" s="2">
        <v>17076</v>
      </c>
      <c r="O424" s="2">
        <v>17087</v>
      </c>
      <c r="P424" s="2">
        <v>17058</v>
      </c>
      <c r="Q424" s="2">
        <v>17043</v>
      </c>
      <c r="R424" s="2">
        <v>17040</v>
      </c>
      <c r="S424" s="2">
        <v>17021</v>
      </c>
      <c r="T424" s="2">
        <v>17021</v>
      </c>
      <c r="U424" s="2">
        <v>17044</v>
      </c>
      <c r="V424" s="2">
        <v>17167</v>
      </c>
      <c r="W424" s="2">
        <v>17026.240207871298</v>
      </c>
      <c r="X424" s="2">
        <v>16896.9426210944</v>
      </c>
      <c r="Y424" s="2">
        <v>16800.383356860199</v>
      </c>
      <c r="Z424" s="2">
        <v>16732.673395433099</v>
      </c>
      <c r="AA424" s="2">
        <v>16696.324237633999</v>
      </c>
      <c r="AB424" s="2">
        <v>16660.504584164901</v>
      </c>
      <c r="AC424" s="2">
        <v>16624.3454948941</v>
      </c>
      <c r="AD424" s="2">
        <v>16587.4495156386</v>
      </c>
      <c r="AE424" s="2">
        <v>16549.864391154701</v>
      </c>
      <c r="AF424" s="2">
        <v>16514.996912498002</v>
      </c>
      <c r="AG424" s="2">
        <v>16482.921165736901</v>
      </c>
      <c r="AH424" s="2">
        <v>16451.999688738299</v>
      </c>
      <c r="AI424" s="2">
        <v>16422.507386327201</v>
      </c>
      <c r="AJ424" s="2">
        <v>16394.331672045999</v>
      </c>
      <c r="AK424" s="2">
        <v>16367.3822143937</v>
      </c>
      <c r="AL424" s="2">
        <v>16341.580966781599</v>
      </c>
      <c r="AM424" s="2">
        <v>16316.7149270925</v>
      </c>
      <c r="AN424" s="2">
        <v>16292.6727276081</v>
      </c>
      <c r="AO424" s="2">
        <v>16269.3157449256</v>
      </c>
      <c r="AP424" s="2">
        <v>16246.491060771599</v>
      </c>
      <c r="AQ424" s="2">
        <v>16224.005299488799</v>
      </c>
      <c r="AR424" s="2"/>
      <c r="AS424" s="2"/>
      <c r="AT424" s="2"/>
      <c r="AU424" s="2"/>
      <c r="AV424" s="2"/>
      <c r="AW424" s="2"/>
      <c r="AX424" s="2"/>
      <c r="AY424" s="2"/>
      <c r="AZ424" s="2"/>
      <c r="BA424" s="2"/>
      <c r="BB424" s="2"/>
      <c r="BC424" s="2"/>
      <c r="BD424" s="2"/>
      <c r="BE424" s="2"/>
      <c r="BF424" s="2"/>
      <c r="BG424" s="2"/>
      <c r="BH424" s="2"/>
    </row>
    <row r="425" spans="1:60">
      <c r="A425" t="s">
        <v>197</v>
      </c>
      <c r="B425" t="s">
        <v>608</v>
      </c>
      <c r="C425" s="2">
        <v>13784</v>
      </c>
      <c r="D425" s="2">
        <v>14301</v>
      </c>
      <c r="E425" s="2">
        <v>14659</v>
      </c>
      <c r="F425" s="2">
        <v>14978</v>
      </c>
      <c r="G425" s="2">
        <v>15212</v>
      </c>
      <c r="H425" s="2">
        <v>15311</v>
      </c>
      <c r="I425" s="2">
        <v>15550</v>
      </c>
      <c r="J425" s="2">
        <v>15868</v>
      </c>
      <c r="K425" s="2">
        <v>16030</v>
      </c>
      <c r="L425" s="2">
        <v>16101</v>
      </c>
      <c r="M425" s="2">
        <v>16267</v>
      </c>
      <c r="N425" s="2">
        <v>16330</v>
      </c>
      <c r="O425" s="2">
        <v>16374</v>
      </c>
      <c r="P425" s="2">
        <v>16502</v>
      </c>
      <c r="Q425" s="2">
        <v>16751</v>
      </c>
      <c r="R425" s="2">
        <v>17001</v>
      </c>
      <c r="S425" s="2">
        <v>17421</v>
      </c>
      <c r="T425" s="2">
        <v>17825</v>
      </c>
      <c r="U425" s="2">
        <v>18147</v>
      </c>
      <c r="V425" s="2">
        <v>18623</v>
      </c>
      <c r="W425" s="2">
        <v>18803.511487637501</v>
      </c>
      <c r="X425" s="2">
        <v>19000.361950890299</v>
      </c>
      <c r="Y425" s="2">
        <v>19217.411064457101</v>
      </c>
      <c r="Z425" s="2">
        <v>19448.9499963298</v>
      </c>
      <c r="AA425" s="2">
        <v>19693.704052360201</v>
      </c>
      <c r="AB425" s="2">
        <v>19927.591930986899</v>
      </c>
      <c r="AC425" s="2">
        <v>20161.6882337467</v>
      </c>
      <c r="AD425" s="2">
        <v>20395.4101043968</v>
      </c>
      <c r="AE425" s="2">
        <v>20628.559020341101</v>
      </c>
      <c r="AF425" s="2">
        <v>20857.736980003101</v>
      </c>
      <c r="AG425" s="2">
        <v>21082.830639048501</v>
      </c>
      <c r="AH425" s="2">
        <v>21302.807532882201</v>
      </c>
      <c r="AI425" s="2">
        <v>21517.919121486899</v>
      </c>
      <c r="AJ425" s="2">
        <v>21728.242279987298</v>
      </c>
      <c r="AK425" s="2">
        <v>21933.987326133702</v>
      </c>
      <c r="AL425" s="2">
        <v>22135.2090618291</v>
      </c>
      <c r="AM425" s="2">
        <v>22331.7281800173</v>
      </c>
      <c r="AN425" s="2">
        <v>22523.849476503299</v>
      </c>
      <c r="AO425" s="2">
        <v>22711.914077237001</v>
      </c>
      <c r="AP425" s="2">
        <v>22896.1917078816</v>
      </c>
      <c r="AQ425" s="2">
        <v>23076.98951838</v>
      </c>
      <c r="AR425" s="2"/>
      <c r="AS425" s="2"/>
      <c r="AT425" s="2"/>
      <c r="AU425" s="2"/>
      <c r="AV425" s="2"/>
      <c r="AW425" s="2"/>
      <c r="AX425" s="2"/>
      <c r="AY425" s="2"/>
      <c r="AZ425" s="2"/>
      <c r="BA425" s="2"/>
      <c r="BB425" s="2"/>
      <c r="BC425" s="2"/>
      <c r="BD425" s="2"/>
      <c r="BE425" s="2"/>
      <c r="BF425" s="2"/>
      <c r="BG425" s="2"/>
      <c r="BH425" s="2"/>
    </row>
    <row r="426" spans="1:60">
      <c r="A426" t="s">
        <v>197</v>
      </c>
      <c r="B426" t="s">
        <v>609</v>
      </c>
      <c r="C426" s="2">
        <v>14498</v>
      </c>
      <c r="D426" s="2">
        <v>14491</v>
      </c>
      <c r="E426" s="2">
        <v>14438</v>
      </c>
      <c r="F426" s="2">
        <v>14454</v>
      </c>
      <c r="G426" s="2">
        <v>14445</v>
      </c>
      <c r="H426" s="2">
        <v>14469</v>
      </c>
      <c r="I426" s="2">
        <v>14454</v>
      </c>
      <c r="J426" s="2">
        <v>14431</v>
      </c>
      <c r="K426" s="2">
        <v>14392</v>
      </c>
      <c r="L426" s="2">
        <v>14377</v>
      </c>
      <c r="M426" s="2">
        <v>14377</v>
      </c>
      <c r="N426" s="2">
        <v>14369</v>
      </c>
      <c r="O426" s="2">
        <v>14400</v>
      </c>
      <c r="P426" s="2">
        <v>14490</v>
      </c>
      <c r="Q426" s="2">
        <v>14614</v>
      </c>
      <c r="R426" s="2">
        <v>14725</v>
      </c>
      <c r="S426" s="2">
        <v>14909</v>
      </c>
      <c r="T426" s="2">
        <v>14997</v>
      </c>
      <c r="U426" s="2">
        <v>15082</v>
      </c>
      <c r="V426" s="2">
        <v>15208</v>
      </c>
      <c r="W426" s="2">
        <v>15276.372347381701</v>
      </c>
      <c r="X426" s="2">
        <v>15382.670898017401</v>
      </c>
      <c r="Y426" s="2">
        <v>15522.8402395593</v>
      </c>
      <c r="Z426" s="2">
        <v>15686.541675717501</v>
      </c>
      <c r="AA426" s="2">
        <v>15874.282518940299</v>
      </c>
      <c r="AB426" s="2">
        <v>16063.9803851242</v>
      </c>
      <c r="AC426" s="2">
        <v>16254.677896042</v>
      </c>
      <c r="AD426" s="2">
        <v>16446.268693876798</v>
      </c>
      <c r="AE426" s="2">
        <v>16639.865781147299</v>
      </c>
      <c r="AF426" s="2">
        <v>16832.8677964167</v>
      </c>
      <c r="AG426" s="2">
        <v>17025.306329649098</v>
      </c>
      <c r="AH426" s="2">
        <v>17216.185006049502</v>
      </c>
      <c r="AI426" s="2">
        <v>17405.783127594601</v>
      </c>
      <c r="AJ426" s="2">
        <v>17593.927865049998</v>
      </c>
      <c r="AK426" s="2">
        <v>17780.3074765333</v>
      </c>
      <c r="AL426" s="2">
        <v>17964.710754219901</v>
      </c>
      <c r="AM426" s="2">
        <v>18147.159938855701</v>
      </c>
      <c r="AN426" s="2">
        <v>18327.612994176601</v>
      </c>
      <c r="AO426" s="2">
        <v>18506.518275329599</v>
      </c>
      <c r="AP426" s="2">
        <v>18683.958291324499</v>
      </c>
      <c r="AQ426" s="2">
        <v>18859.901600532099</v>
      </c>
      <c r="AR426" s="2"/>
      <c r="AS426" s="2"/>
      <c r="AT426" s="2"/>
      <c r="AU426" s="2"/>
      <c r="AV426" s="2"/>
      <c r="AW426" s="2"/>
      <c r="AX426" s="2"/>
      <c r="AY426" s="2"/>
      <c r="AZ426" s="2"/>
      <c r="BA426" s="2"/>
      <c r="BB426" s="2"/>
      <c r="BC426" s="2"/>
      <c r="BD426" s="2"/>
      <c r="BE426" s="2"/>
      <c r="BF426" s="2"/>
      <c r="BG426" s="2"/>
      <c r="BH426" s="2"/>
    </row>
    <row r="427" spans="1:60">
      <c r="A427" t="s">
        <v>197</v>
      </c>
      <c r="B427" t="s">
        <v>610</v>
      </c>
      <c r="C427" s="2">
        <v>10627</v>
      </c>
      <c r="D427" s="2">
        <v>10609</v>
      </c>
      <c r="E427" s="2">
        <v>10577</v>
      </c>
      <c r="F427" s="2">
        <v>10535</v>
      </c>
      <c r="G427" s="2">
        <v>10461</v>
      </c>
      <c r="H427" s="2">
        <v>10445</v>
      </c>
      <c r="I427" s="2">
        <v>10348</v>
      </c>
      <c r="J427" s="2">
        <v>10277</v>
      </c>
      <c r="K427" s="2">
        <v>10291</v>
      </c>
      <c r="L427" s="2">
        <v>10259</v>
      </c>
      <c r="M427" s="2">
        <v>10219</v>
      </c>
      <c r="N427" s="2">
        <v>10255</v>
      </c>
      <c r="O427" s="2">
        <v>10276</v>
      </c>
      <c r="P427" s="2">
        <v>10281</v>
      </c>
      <c r="Q427" s="2">
        <v>10284</v>
      </c>
      <c r="R427" s="2">
        <v>10307</v>
      </c>
      <c r="S427" s="2">
        <v>10321</v>
      </c>
      <c r="T427" s="2">
        <v>10319</v>
      </c>
      <c r="U427" s="2">
        <v>10318</v>
      </c>
      <c r="V427" s="2">
        <v>10234</v>
      </c>
      <c r="W427" s="2">
        <v>10209.5532691755</v>
      </c>
      <c r="X427" s="2">
        <v>10191.3460868476</v>
      </c>
      <c r="Y427" s="2">
        <v>10186.5823005685</v>
      </c>
      <c r="Z427" s="2">
        <v>10190.289469818301</v>
      </c>
      <c r="AA427" s="2">
        <v>10200.9044224308</v>
      </c>
      <c r="AB427" s="2">
        <v>10208.7842342763</v>
      </c>
      <c r="AC427" s="2">
        <v>10213.032275744299</v>
      </c>
      <c r="AD427" s="2">
        <v>10213.5125377759</v>
      </c>
      <c r="AE427" s="2">
        <v>10210.5439598005</v>
      </c>
      <c r="AF427" s="2">
        <v>10204.824055389799</v>
      </c>
      <c r="AG427" s="2">
        <v>10196.7961294739</v>
      </c>
      <c r="AH427" s="2">
        <v>10186.1867330061</v>
      </c>
      <c r="AI427" s="2">
        <v>10173.405802360799</v>
      </c>
      <c r="AJ427" s="2">
        <v>10158.5846890182</v>
      </c>
      <c r="AK427" s="2">
        <v>10141.7703806753</v>
      </c>
      <c r="AL427" s="2">
        <v>10123.0838058922</v>
      </c>
      <c r="AM427" s="2">
        <v>10102.422861807599</v>
      </c>
      <c r="AN427" s="2">
        <v>10079.826511249001</v>
      </c>
      <c r="AO427" s="2">
        <v>10055.3267083715</v>
      </c>
      <c r="AP427" s="2">
        <v>10028.8855587374</v>
      </c>
      <c r="AQ427" s="2">
        <v>10000.494281957799</v>
      </c>
      <c r="AR427" s="2"/>
      <c r="AS427" s="2"/>
      <c r="AT427" s="2"/>
      <c r="AU427" s="2"/>
      <c r="AV427" s="2"/>
      <c r="AW427" s="2"/>
      <c r="AX427" s="2"/>
      <c r="AY427" s="2"/>
      <c r="AZ427" s="2"/>
      <c r="BA427" s="2"/>
      <c r="BB427" s="2"/>
      <c r="BC427" s="2"/>
      <c r="BD427" s="2"/>
      <c r="BE427" s="2"/>
      <c r="BF427" s="2"/>
      <c r="BG427" s="2"/>
      <c r="BH427" s="2"/>
    </row>
    <row r="428" spans="1:60">
      <c r="A428" t="s">
        <v>197</v>
      </c>
      <c r="B428" t="s">
        <v>611</v>
      </c>
      <c r="C428" s="2">
        <v>5865</v>
      </c>
      <c r="D428" s="2">
        <v>5900</v>
      </c>
      <c r="E428" s="2">
        <v>5929</v>
      </c>
      <c r="F428" s="2">
        <v>5968</v>
      </c>
      <c r="G428" s="2">
        <v>6026</v>
      </c>
      <c r="H428" s="2">
        <v>5987</v>
      </c>
      <c r="I428" s="2">
        <v>6068</v>
      </c>
      <c r="J428" s="2">
        <v>6166</v>
      </c>
      <c r="K428" s="2">
        <v>6251</v>
      </c>
      <c r="L428" s="2">
        <v>6424</v>
      </c>
      <c r="M428" s="2">
        <v>6568</v>
      </c>
      <c r="N428" s="2">
        <v>6634</v>
      </c>
      <c r="O428" s="2">
        <v>6678</v>
      </c>
      <c r="P428" s="2">
        <v>6728</v>
      </c>
      <c r="Q428" s="2">
        <v>6740</v>
      </c>
      <c r="R428" s="2">
        <v>6779</v>
      </c>
      <c r="S428" s="2">
        <v>6831</v>
      </c>
      <c r="T428" s="2">
        <v>6817</v>
      </c>
      <c r="U428" s="2">
        <v>6837</v>
      </c>
      <c r="V428" s="2">
        <v>6936</v>
      </c>
      <c r="W428" s="2">
        <v>7024.7716501331597</v>
      </c>
      <c r="X428" s="2">
        <v>7117.7831856898101</v>
      </c>
      <c r="Y428" s="2">
        <v>7217.7875528333698</v>
      </c>
      <c r="Z428" s="2">
        <v>7322.3448127359197</v>
      </c>
      <c r="AA428" s="2">
        <v>7430.9596962771402</v>
      </c>
      <c r="AB428" s="2">
        <v>7538.6516574008601</v>
      </c>
      <c r="AC428" s="2">
        <v>7644.8718306870296</v>
      </c>
      <c r="AD428" s="2">
        <v>7749.4371275551302</v>
      </c>
      <c r="AE428" s="2">
        <v>7852.42093571644</v>
      </c>
      <c r="AF428" s="2">
        <v>7953.6142109598804</v>
      </c>
      <c r="AG428" s="2">
        <v>8053.0973975266597</v>
      </c>
      <c r="AH428" s="2">
        <v>8150.58063386304</v>
      </c>
      <c r="AI428" s="2">
        <v>8246.2980794195591</v>
      </c>
      <c r="AJ428" s="2">
        <v>8340.4018716356804</v>
      </c>
      <c r="AK428" s="2">
        <v>8432.9412682607108</v>
      </c>
      <c r="AL428" s="2">
        <v>8523.9601088135296</v>
      </c>
      <c r="AM428" s="2">
        <v>8613.4254286257401</v>
      </c>
      <c r="AN428" s="2">
        <v>8701.4152569040998</v>
      </c>
      <c r="AO428" s="2">
        <v>8787.9955005412594</v>
      </c>
      <c r="AP428" s="2">
        <v>8873.2357851588895</v>
      </c>
      <c r="AQ428" s="2">
        <v>8957.2244675311304</v>
      </c>
      <c r="AR428" s="2"/>
      <c r="AS428" s="2"/>
      <c r="AT428" s="2"/>
      <c r="AU428" s="2"/>
      <c r="AV428" s="2"/>
      <c r="AW428" s="2"/>
      <c r="AX428" s="2"/>
      <c r="AY428" s="2"/>
      <c r="AZ428" s="2"/>
      <c r="BA428" s="2"/>
      <c r="BB428" s="2"/>
      <c r="BC428" s="2"/>
      <c r="BD428" s="2"/>
      <c r="BE428" s="2"/>
      <c r="BF428" s="2"/>
      <c r="BG428" s="2"/>
      <c r="BH428" s="2"/>
    </row>
    <row r="429" spans="1:60">
      <c r="A429" t="s">
        <v>197</v>
      </c>
      <c r="B429" t="s">
        <v>612</v>
      </c>
      <c r="C429" s="2">
        <v>6134</v>
      </c>
      <c r="D429" s="2">
        <v>6541</v>
      </c>
      <c r="E429" s="2">
        <v>6691</v>
      </c>
      <c r="F429" s="2">
        <v>6793</v>
      </c>
      <c r="G429" s="2">
        <v>6948</v>
      </c>
      <c r="H429" s="2">
        <v>7087</v>
      </c>
      <c r="I429" s="2">
        <v>7250</v>
      </c>
      <c r="J429" s="2">
        <v>7333</v>
      </c>
      <c r="K429" s="2">
        <v>7433</v>
      </c>
      <c r="L429" s="2">
        <v>7543</v>
      </c>
      <c r="M429" s="2">
        <v>7639</v>
      </c>
      <c r="N429" s="2">
        <v>7708</v>
      </c>
      <c r="O429" s="2">
        <v>7790</v>
      </c>
      <c r="P429" s="2">
        <v>7882</v>
      </c>
      <c r="Q429" s="2">
        <v>7983</v>
      </c>
      <c r="R429" s="2">
        <v>8088</v>
      </c>
      <c r="S429" s="2">
        <v>8178</v>
      </c>
      <c r="T429" s="2">
        <v>8332</v>
      </c>
      <c r="U429" s="2">
        <v>8445</v>
      </c>
      <c r="V429" s="2">
        <v>8648</v>
      </c>
      <c r="W429" s="2">
        <v>8714.0231912427807</v>
      </c>
      <c r="X429" s="2">
        <v>8787.9274758118299</v>
      </c>
      <c r="Y429" s="2">
        <v>8876.4760432406802</v>
      </c>
      <c r="Z429" s="2">
        <v>8976.04273316744</v>
      </c>
      <c r="AA429" s="2">
        <v>9087.6521650042396</v>
      </c>
      <c r="AB429" s="2">
        <v>9197.5244700306303</v>
      </c>
      <c r="AC429" s="2">
        <v>9305.4085013010808</v>
      </c>
      <c r="AD429" s="2">
        <v>9411.2431814759402</v>
      </c>
      <c r="AE429" s="2">
        <v>9515.0579591879996</v>
      </c>
      <c r="AF429" s="2">
        <v>9619.67961135941</v>
      </c>
      <c r="AG429" s="2">
        <v>9725.1684245752094</v>
      </c>
      <c r="AH429" s="2">
        <v>9830.7398957043697</v>
      </c>
      <c r="AI429" s="2">
        <v>9936.4884873388401</v>
      </c>
      <c r="AJ429" s="2">
        <v>10042.373903470299</v>
      </c>
      <c r="AK429" s="2">
        <v>10148.3380057997</v>
      </c>
      <c r="AL429" s="2">
        <v>10254.406009092299</v>
      </c>
      <c r="AM429" s="2">
        <v>10360.4648704831</v>
      </c>
      <c r="AN429" s="2">
        <v>10466.5325958741</v>
      </c>
      <c r="AO429" s="2">
        <v>10572.603088517</v>
      </c>
      <c r="AP429" s="2">
        <v>10678.6998255935</v>
      </c>
      <c r="AQ429" s="2">
        <v>10784.7848312609</v>
      </c>
      <c r="AR429" s="2"/>
      <c r="AS429" s="2"/>
      <c r="AT429" s="2"/>
      <c r="AU429" s="2"/>
      <c r="AV429" s="2"/>
      <c r="AW429" s="2"/>
      <c r="AX429" s="2"/>
      <c r="AY429" s="2"/>
      <c r="AZ429" s="2"/>
      <c r="BA429" s="2"/>
      <c r="BB429" s="2"/>
      <c r="BC429" s="2"/>
      <c r="BD429" s="2"/>
      <c r="BE429" s="2"/>
      <c r="BF429" s="2"/>
      <c r="BG429" s="2"/>
      <c r="BH429" s="2"/>
    </row>
    <row r="430" spans="1:60">
      <c r="A430" t="s">
        <v>197</v>
      </c>
      <c r="B430" t="s">
        <v>613</v>
      </c>
      <c r="C430" s="2">
        <v>16516</v>
      </c>
      <c r="D430" s="2">
        <v>16423</v>
      </c>
      <c r="E430" s="2">
        <v>16292</v>
      </c>
      <c r="F430" s="2">
        <v>16299</v>
      </c>
      <c r="G430" s="2">
        <v>16299</v>
      </c>
      <c r="H430" s="2">
        <v>16287</v>
      </c>
      <c r="I430" s="2">
        <v>16261</v>
      </c>
      <c r="J430" s="2">
        <v>16222</v>
      </c>
      <c r="K430" s="2">
        <v>16197</v>
      </c>
      <c r="L430" s="2">
        <v>16162</v>
      </c>
      <c r="M430" s="2">
        <v>16134</v>
      </c>
      <c r="N430" s="2">
        <v>16076</v>
      </c>
      <c r="O430" s="2">
        <v>16015</v>
      </c>
      <c r="P430" s="2">
        <v>15897</v>
      </c>
      <c r="Q430" s="2">
        <v>15766</v>
      </c>
      <c r="R430" s="2">
        <v>15641</v>
      </c>
      <c r="S430" s="2">
        <v>15456</v>
      </c>
      <c r="T430" s="2">
        <v>15296</v>
      </c>
      <c r="U430" s="2">
        <v>15175</v>
      </c>
      <c r="V430" s="2">
        <v>15050</v>
      </c>
      <c r="W430" s="2">
        <v>14940.772535747899</v>
      </c>
      <c r="X430" s="2">
        <v>14849.1115396682</v>
      </c>
      <c r="Y430" s="2">
        <v>14769.9385319949</v>
      </c>
      <c r="Z430" s="2">
        <v>14694.230027203699</v>
      </c>
      <c r="AA430" s="2">
        <v>14622.1152757092</v>
      </c>
      <c r="AB430" s="2">
        <v>14538.2363087171</v>
      </c>
      <c r="AC430" s="2">
        <v>14442.1479707457</v>
      </c>
      <c r="AD430" s="2">
        <v>14333.933169764599</v>
      </c>
      <c r="AE430" s="2">
        <v>14213.780565188999</v>
      </c>
      <c r="AF430" s="2">
        <v>14093.1783021707</v>
      </c>
      <c r="AG430" s="2">
        <v>13972.311495751201</v>
      </c>
      <c r="AH430" s="2">
        <v>13850.2624015321</v>
      </c>
      <c r="AI430" s="2">
        <v>13727.188336113601</v>
      </c>
      <c r="AJ430" s="2">
        <v>13602.9804681368</v>
      </c>
      <c r="AK430" s="2">
        <v>13477.512589481599</v>
      </c>
      <c r="AL430" s="2">
        <v>13350.807504467301</v>
      </c>
      <c r="AM430" s="2">
        <v>13222.7037286134</v>
      </c>
      <c r="AN430" s="2">
        <v>13093.197578171499</v>
      </c>
      <c r="AO430" s="2">
        <v>12962.2577677276</v>
      </c>
      <c r="AP430" s="2">
        <v>12829.9639669466</v>
      </c>
      <c r="AQ430" s="2">
        <v>12696.3720312969</v>
      </c>
      <c r="AR430" s="2"/>
      <c r="AS430" s="2"/>
      <c r="AT430" s="2"/>
      <c r="AU430" s="2"/>
      <c r="AV430" s="2"/>
      <c r="AW430" s="2"/>
      <c r="AX430" s="2"/>
      <c r="AY430" s="2"/>
      <c r="AZ430" s="2"/>
      <c r="BA430" s="2"/>
      <c r="BB430" s="2"/>
      <c r="BC430" s="2"/>
      <c r="BD430" s="2"/>
      <c r="BE430" s="2"/>
      <c r="BF430" s="2"/>
      <c r="BG430" s="2"/>
      <c r="BH430" s="2"/>
    </row>
    <row r="431" spans="1:60">
      <c r="A431" t="s">
        <v>197</v>
      </c>
      <c r="B431" t="s">
        <v>614</v>
      </c>
      <c r="C431" s="2">
        <v>14249</v>
      </c>
      <c r="D431" s="2">
        <v>14328</v>
      </c>
      <c r="E431" s="2">
        <v>14460</v>
      </c>
      <c r="F431" s="2">
        <v>14530</v>
      </c>
      <c r="G431" s="2">
        <v>14659</v>
      </c>
      <c r="H431" s="2">
        <v>14811</v>
      </c>
      <c r="I431" s="2">
        <v>14943</v>
      </c>
      <c r="J431" s="2">
        <v>14992</v>
      </c>
      <c r="K431" s="2">
        <v>15096</v>
      </c>
      <c r="L431" s="2">
        <v>15234</v>
      </c>
      <c r="M431" s="2">
        <v>15344</v>
      </c>
      <c r="N431" s="2">
        <v>15356</v>
      </c>
      <c r="O431" s="2">
        <v>15384</v>
      </c>
      <c r="P431" s="2">
        <v>15395</v>
      </c>
      <c r="Q431" s="2">
        <v>15402</v>
      </c>
      <c r="R431" s="2">
        <v>15415</v>
      </c>
      <c r="S431" s="2">
        <v>15426</v>
      </c>
      <c r="T431" s="2">
        <v>15462</v>
      </c>
      <c r="U431" s="2">
        <v>15488</v>
      </c>
      <c r="V431" s="2">
        <v>15542</v>
      </c>
      <c r="W431" s="2">
        <v>15459.3885601163</v>
      </c>
      <c r="X431" s="2">
        <v>15389.8476264324</v>
      </c>
      <c r="Y431" s="2">
        <v>15330.5566679981</v>
      </c>
      <c r="Z431" s="2">
        <v>15274.1264665013</v>
      </c>
      <c r="AA431" s="2">
        <v>15220.564707912799</v>
      </c>
      <c r="AB431" s="2">
        <v>15156.1395454145</v>
      </c>
      <c r="AC431" s="2">
        <v>15080.470283521599</v>
      </c>
      <c r="AD431" s="2">
        <v>14993.544170298699</v>
      </c>
      <c r="AE431" s="2">
        <v>14895.6031600023</v>
      </c>
      <c r="AF431" s="2">
        <v>14795.116616101701</v>
      </c>
      <c r="AG431" s="2">
        <v>14692.1800980852</v>
      </c>
      <c r="AH431" s="2">
        <v>14585.947971577199</v>
      </c>
      <c r="AI431" s="2">
        <v>14476.628156193899</v>
      </c>
      <c r="AJ431" s="2">
        <v>14364.2560881957</v>
      </c>
      <c r="AK431" s="2">
        <v>14248.8619165787</v>
      </c>
      <c r="AL431" s="2">
        <v>14130.641666457899</v>
      </c>
      <c r="AM431" s="2">
        <v>14009.604926084899</v>
      </c>
      <c r="AN431" s="2">
        <v>13886.0027056128</v>
      </c>
      <c r="AO431" s="2">
        <v>13760.0394126011</v>
      </c>
      <c r="AP431" s="2">
        <v>13632.0225066929</v>
      </c>
      <c r="AQ431" s="2">
        <v>13502.209899122399</v>
      </c>
      <c r="AR431" s="2"/>
      <c r="AS431" s="2"/>
      <c r="AT431" s="2"/>
      <c r="AU431" s="2"/>
      <c r="AV431" s="2"/>
      <c r="AW431" s="2"/>
      <c r="AX431" s="2"/>
      <c r="AY431" s="2"/>
      <c r="AZ431" s="2"/>
      <c r="BA431" s="2"/>
      <c r="BB431" s="2"/>
      <c r="BC431" s="2"/>
      <c r="BD431" s="2"/>
      <c r="BE431" s="2"/>
      <c r="BF431" s="2"/>
      <c r="BG431" s="2"/>
      <c r="BH431" s="2"/>
    </row>
    <row r="432" spans="1:60">
      <c r="A432" t="s">
        <v>197</v>
      </c>
      <c r="B432" t="s">
        <v>615</v>
      </c>
      <c r="C432" s="2">
        <v>12829</v>
      </c>
      <c r="D432" s="2">
        <v>12735</v>
      </c>
      <c r="E432" s="2">
        <v>12663</v>
      </c>
      <c r="F432" s="2">
        <v>12597</v>
      </c>
      <c r="G432" s="2">
        <v>12491</v>
      </c>
      <c r="H432" s="2">
        <v>12386</v>
      </c>
      <c r="I432" s="2">
        <v>12362</v>
      </c>
      <c r="J432" s="2">
        <v>12377</v>
      </c>
      <c r="K432" s="2">
        <v>12514</v>
      </c>
      <c r="L432" s="2">
        <v>12595</v>
      </c>
      <c r="M432" s="2">
        <v>12686</v>
      </c>
      <c r="N432" s="2">
        <v>12796</v>
      </c>
      <c r="O432" s="2">
        <v>12867</v>
      </c>
      <c r="P432" s="2">
        <v>12976</v>
      </c>
      <c r="Q432" s="2">
        <v>13032</v>
      </c>
      <c r="R432" s="2">
        <v>13040</v>
      </c>
      <c r="S432" s="2">
        <v>13013</v>
      </c>
      <c r="T432" s="2">
        <v>12960</v>
      </c>
      <c r="U432" s="2">
        <v>12905</v>
      </c>
      <c r="V432" s="2">
        <v>12840</v>
      </c>
      <c r="W432" s="2">
        <v>12824.294286968399</v>
      </c>
      <c r="X432" s="2">
        <v>12813.056200148099</v>
      </c>
      <c r="Y432" s="2">
        <v>12813.9818299291</v>
      </c>
      <c r="Z432" s="2">
        <v>12822.8725078429</v>
      </c>
      <c r="AA432" s="2">
        <v>12838.147453363001</v>
      </c>
      <c r="AB432" s="2">
        <v>12849.9818734359</v>
      </c>
      <c r="AC432" s="2">
        <v>12858.9196326732</v>
      </c>
      <c r="AD432" s="2">
        <v>12864.8376763375</v>
      </c>
      <c r="AE432" s="2">
        <v>12867.9574959089</v>
      </c>
      <c r="AF432" s="2">
        <v>12869.851189479999</v>
      </c>
      <c r="AG432" s="2">
        <v>12870.679371478</v>
      </c>
      <c r="AH432" s="2">
        <v>12869.9695111529</v>
      </c>
      <c r="AI432" s="2">
        <v>12868.1271868818</v>
      </c>
      <c r="AJ432" s="2">
        <v>12865.1004170673</v>
      </c>
      <c r="AK432" s="2">
        <v>12860.8142870723</v>
      </c>
      <c r="AL432" s="2">
        <v>12855.1565542767</v>
      </c>
      <c r="AM432" s="2">
        <v>12847.936824353101</v>
      </c>
      <c r="AN432" s="2">
        <v>12839.108576615101</v>
      </c>
      <c r="AO432" s="2">
        <v>12828.6601733477</v>
      </c>
      <c r="AP432" s="2">
        <v>12816.6037037353</v>
      </c>
      <c r="AQ432" s="2">
        <v>12803.006901528701</v>
      </c>
      <c r="AR432" s="2"/>
      <c r="AS432" s="2"/>
      <c r="AT432" s="2"/>
      <c r="AU432" s="2"/>
      <c r="AV432" s="2"/>
      <c r="AW432" s="2"/>
      <c r="AX432" s="2"/>
      <c r="AY432" s="2"/>
      <c r="AZ432" s="2"/>
      <c r="BA432" s="2"/>
      <c r="BB432" s="2"/>
      <c r="BC432" s="2"/>
      <c r="BD432" s="2"/>
      <c r="BE432" s="2"/>
      <c r="BF432" s="2"/>
      <c r="BG432" s="2"/>
      <c r="BH432" s="2"/>
    </row>
    <row r="433" spans="1:60">
      <c r="A433" t="s">
        <v>197</v>
      </c>
      <c r="B433" t="s">
        <v>616</v>
      </c>
      <c r="C433" s="2">
        <v>7567</v>
      </c>
      <c r="D433" s="2">
        <v>7614</v>
      </c>
      <c r="E433" s="2">
        <v>7668</v>
      </c>
      <c r="F433" s="2">
        <v>7711</v>
      </c>
      <c r="G433" s="2">
        <v>7712</v>
      </c>
      <c r="H433" s="2">
        <v>7773</v>
      </c>
      <c r="I433" s="2">
        <v>7905</v>
      </c>
      <c r="J433" s="2">
        <v>7940</v>
      </c>
      <c r="K433" s="2">
        <v>8052</v>
      </c>
      <c r="L433" s="2">
        <v>8117</v>
      </c>
      <c r="M433" s="2">
        <v>8157</v>
      </c>
      <c r="N433" s="2">
        <v>8196</v>
      </c>
      <c r="O433" s="2">
        <v>8242</v>
      </c>
      <c r="P433" s="2">
        <v>8298</v>
      </c>
      <c r="Q433" s="2">
        <v>8359</v>
      </c>
      <c r="R433" s="2">
        <v>8435</v>
      </c>
      <c r="S433" s="2">
        <v>8492</v>
      </c>
      <c r="T433" s="2">
        <v>8564</v>
      </c>
      <c r="U433" s="2">
        <v>8604</v>
      </c>
      <c r="V433" s="2">
        <v>8580</v>
      </c>
      <c r="W433" s="2">
        <v>8584.0133656717608</v>
      </c>
      <c r="X433" s="2">
        <v>8589.0424503412305</v>
      </c>
      <c r="Y433" s="2">
        <v>8598.4502998204498</v>
      </c>
      <c r="Z433" s="2">
        <v>8609.6480339323607</v>
      </c>
      <c r="AA433" s="2">
        <v>8621.9108985291696</v>
      </c>
      <c r="AB433" s="2">
        <v>8629.0265615978806</v>
      </c>
      <c r="AC433" s="2">
        <v>8631.8522479748808</v>
      </c>
      <c r="AD433" s="2">
        <v>8630.2378052557706</v>
      </c>
      <c r="AE433" s="2">
        <v>8624.3453564825904</v>
      </c>
      <c r="AF433" s="2">
        <v>8614.9000966036292</v>
      </c>
      <c r="AG433" s="2">
        <v>8602.0691161892901</v>
      </c>
      <c r="AH433" s="2">
        <v>8585.6268523326107</v>
      </c>
      <c r="AI433" s="2">
        <v>8565.8144749316198</v>
      </c>
      <c r="AJ433" s="2">
        <v>8542.7546413029504</v>
      </c>
      <c r="AK433" s="2">
        <v>8516.6097297473498</v>
      </c>
      <c r="AL433" s="2">
        <v>8487.5482088358203</v>
      </c>
      <c r="AM433" s="2">
        <v>8455.7441093514299</v>
      </c>
      <c r="AN433" s="2">
        <v>8421.4935636213904</v>
      </c>
      <c r="AO433" s="2">
        <v>8385.0745968003903</v>
      </c>
      <c r="AP433" s="2">
        <v>8346.7254402311792</v>
      </c>
      <c r="AQ433" s="2">
        <v>8306.7119135201101</v>
      </c>
      <c r="AR433" s="2"/>
      <c r="AS433" s="2"/>
      <c r="AT433" s="2"/>
      <c r="AU433" s="2"/>
      <c r="AV433" s="2"/>
      <c r="AW433" s="2"/>
      <c r="AX433" s="2"/>
      <c r="AY433" s="2"/>
      <c r="AZ433" s="2"/>
      <c r="BA433" s="2"/>
      <c r="BB433" s="2"/>
      <c r="BC433" s="2"/>
      <c r="BD433" s="2"/>
      <c r="BE433" s="2"/>
      <c r="BF433" s="2"/>
      <c r="BG433" s="2"/>
      <c r="BH433" s="2"/>
    </row>
    <row r="434" spans="1:60">
      <c r="A434" t="s">
        <v>197</v>
      </c>
      <c r="B434" t="s">
        <v>617</v>
      </c>
      <c r="C434" s="2">
        <v>363</v>
      </c>
      <c r="D434" s="2">
        <v>364</v>
      </c>
      <c r="E434" s="2">
        <v>359</v>
      </c>
      <c r="F434" s="2">
        <v>354</v>
      </c>
      <c r="G434" s="2">
        <v>357</v>
      </c>
      <c r="H434" s="2">
        <v>357</v>
      </c>
      <c r="I434" s="2">
        <v>364</v>
      </c>
      <c r="J434" s="2">
        <v>371</v>
      </c>
      <c r="K434" s="2">
        <v>377</v>
      </c>
      <c r="L434" s="2">
        <v>385</v>
      </c>
      <c r="M434" s="2">
        <v>392</v>
      </c>
      <c r="N434" s="2">
        <v>399</v>
      </c>
      <c r="O434" s="2">
        <v>398</v>
      </c>
      <c r="P434" s="2">
        <v>403</v>
      </c>
      <c r="Q434" s="2">
        <v>411</v>
      </c>
      <c r="R434" s="2">
        <v>414</v>
      </c>
      <c r="S434" s="2">
        <v>416</v>
      </c>
      <c r="T434" s="2">
        <v>421</v>
      </c>
      <c r="U434" s="2">
        <v>416</v>
      </c>
      <c r="V434" s="2">
        <v>403</v>
      </c>
      <c r="W434" s="2">
        <v>398.78348652154102</v>
      </c>
      <c r="X434" s="2">
        <v>394.08946531113202</v>
      </c>
      <c r="Y434" s="2">
        <v>389.52152956206601</v>
      </c>
      <c r="Z434" s="2">
        <v>384.85949004794099</v>
      </c>
      <c r="AA434" s="2">
        <v>379.923899610023</v>
      </c>
      <c r="AB434" s="2">
        <v>374.690060798373</v>
      </c>
      <c r="AC434" s="2">
        <v>369.21105704564502</v>
      </c>
      <c r="AD434" s="2">
        <v>363.50822960165999</v>
      </c>
      <c r="AE434" s="2">
        <v>357.64863930662801</v>
      </c>
      <c r="AF434" s="2">
        <v>351.53810639298001</v>
      </c>
      <c r="AG434" s="2">
        <v>345.221215998307</v>
      </c>
      <c r="AH434" s="2">
        <v>338.71176737837499</v>
      </c>
      <c r="AI434" s="2">
        <v>332.06672730359003</v>
      </c>
      <c r="AJ434" s="2">
        <v>325.30857831908997</v>
      </c>
      <c r="AK434" s="2">
        <v>318.48269595726799</v>
      </c>
      <c r="AL434" s="2">
        <v>311.59135594200501</v>
      </c>
      <c r="AM434" s="2">
        <v>304.64367781123298</v>
      </c>
      <c r="AN434" s="2">
        <v>297.68392087706502</v>
      </c>
      <c r="AO434" s="2">
        <v>290.73976408106103</v>
      </c>
      <c r="AP434" s="2">
        <v>283.853533104836</v>
      </c>
      <c r="AQ434" s="2">
        <v>277.03024754471301</v>
      </c>
      <c r="AR434" s="2"/>
      <c r="AS434" s="2"/>
      <c r="AT434" s="2"/>
      <c r="AU434" s="2"/>
      <c r="AV434" s="2"/>
      <c r="AW434" s="2"/>
      <c r="AX434" s="2"/>
      <c r="AY434" s="2"/>
      <c r="AZ434" s="2"/>
      <c r="BA434" s="2"/>
      <c r="BB434" s="2"/>
      <c r="BC434" s="2"/>
      <c r="BD434" s="2"/>
      <c r="BE434" s="2"/>
      <c r="BF434" s="2"/>
      <c r="BG434" s="2"/>
      <c r="BH434" s="2"/>
    </row>
    <row r="435" spans="1:60">
      <c r="A435" t="s">
        <v>197</v>
      </c>
      <c r="B435" t="s">
        <v>618</v>
      </c>
      <c r="C435" s="2">
        <v>4616</v>
      </c>
      <c r="D435" s="2">
        <v>4564</v>
      </c>
      <c r="E435" s="2">
        <v>4498</v>
      </c>
      <c r="F435" s="2">
        <v>4534</v>
      </c>
      <c r="G435" s="2">
        <v>4509</v>
      </c>
      <c r="H435" s="2">
        <v>4489</v>
      </c>
      <c r="I435" s="2">
        <v>4475</v>
      </c>
      <c r="J435" s="2">
        <v>4560</v>
      </c>
      <c r="K435" s="2">
        <v>4632</v>
      </c>
      <c r="L435" s="2">
        <v>4720</v>
      </c>
      <c r="M435" s="2">
        <v>4791</v>
      </c>
      <c r="N435" s="2">
        <v>4808</v>
      </c>
      <c r="O435" s="2">
        <v>4843</v>
      </c>
      <c r="P435" s="2">
        <v>4860</v>
      </c>
      <c r="Q435" s="2">
        <v>4880</v>
      </c>
      <c r="R435" s="2">
        <v>4896</v>
      </c>
      <c r="S435" s="2">
        <v>4958</v>
      </c>
      <c r="T435" s="2">
        <v>5014</v>
      </c>
      <c r="U435" s="2">
        <v>5045</v>
      </c>
      <c r="V435" s="2">
        <v>5044</v>
      </c>
      <c r="W435" s="2">
        <v>5034.19206095765</v>
      </c>
      <c r="X435" s="2">
        <v>5025.2345320739796</v>
      </c>
      <c r="Y435" s="2">
        <v>5018.4513571342304</v>
      </c>
      <c r="Z435" s="2">
        <v>5011.6376697432697</v>
      </c>
      <c r="AA435" s="2">
        <v>5004.0374885121801</v>
      </c>
      <c r="AB435" s="2">
        <v>4994.4446326870302</v>
      </c>
      <c r="AC435" s="2">
        <v>4982.6986053936698</v>
      </c>
      <c r="AD435" s="2">
        <v>4968.8379487946604</v>
      </c>
      <c r="AE435" s="2">
        <v>4952.9004020330403</v>
      </c>
      <c r="AF435" s="2">
        <v>4936.07910071276</v>
      </c>
      <c r="AG435" s="2">
        <v>4918.39651353107</v>
      </c>
      <c r="AH435" s="2">
        <v>4899.7656555369103</v>
      </c>
      <c r="AI435" s="2">
        <v>4880.2431490542003</v>
      </c>
      <c r="AJ435" s="2">
        <v>4859.8140716538601</v>
      </c>
      <c r="AK435" s="2">
        <v>4838.3954871153101</v>
      </c>
      <c r="AL435" s="2">
        <v>4815.9826898650599</v>
      </c>
      <c r="AM435" s="2">
        <v>4792.4892715505603</v>
      </c>
      <c r="AN435" s="2">
        <v>4767.94095603395</v>
      </c>
      <c r="AO435" s="2">
        <v>4742.3470364211198</v>
      </c>
      <c r="AP435" s="2">
        <v>4715.7514908743897</v>
      </c>
      <c r="AQ435" s="2">
        <v>4688.2070326454595</v>
      </c>
      <c r="AR435" s="2"/>
      <c r="AS435" s="2"/>
      <c r="AT435" s="2"/>
      <c r="AU435" s="2"/>
      <c r="AV435" s="2"/>
      <c r="AW435" s="2"/>
      <c r="AX435" s="2"/>
      <c r="AY435" s="2"/>
      <c r="AZ435" s="2"/>
      <c r="BA435" s="2"/>
      <c r="BB435" s="2"/>
      <c r="BC435" s="2"/>
      <c r="BD435" s="2"/>
      <c r="BE435" s="2"/>
      <c r="BF435" s="2"/>
      <c r="BG435" s="2"/>
      <c r="BH435" s="2"/>
    </row>
    <row r="436" spans="1:60">
      <c r="A436" t="s">
        <v>197</v>
      </c>
      <c r="B436" t="s">
        <v>619</v>
      </c>
      <c r="C436" s="2">
        <v>14359</v>
      </c>
      <c r="D436" s="2">
        <v>14615</v>
      </c>
      <c r="E436" s="2">
        <v>14856</v>
      </c>
      <c r="F436" s="2">
        <v>15126</v>
      </c>
      <c r="G436" s="2">
        <v>15293</v>
      </c>
      <c r="H436" s="2">
        <v>15382</v>
      </c>
      <c r="I436" s="2">
        <v>15668</v>
      </c>
      <c r="J436" s="2">
        <v>15796</v>
      </c>
      <c r="K436" s="2">
        <v>15996</v>
      </c>
      <c r="L436" s="2">
        <v>16294</v>
      </c>
      <c r="M436" s="2">
        <v>16365</v>
      </c>
      <c r="N436" s="2">
        <v>16403</v>
      </c>
      <c r="O436" s="2">
        <v>16453</v>
      </c>
      <c r="P436" s="2">
        <v>16487</v>
      </c>
      <c r="Q436" s="2">
        <v>16521</v>
      </c>
      <c r="R436" s="2">
        <v>16567</v>
      </c>
      <c r="S436" s="2">
        <v>16583</v>
      </c>
      <c r="T436" s="2">
        <v>16616</v>
      </c>
      <c r="U436" s="2">
        <v>16662</v>
      </c>
      <c r="V436" s="2">
        <v>16759</v>
      </c>
      <c r="W436" s="2">
        <v>16784.901232256801</v>
      </c>
      <c r="X436" s="2">
        <v>16818.977229010401</v>
      </c>
      <c r="Y436" s="2">
        <v>16874.722915618098</v>
      </c>
      <c r="Z436" s="2">
        <v>16945.987323322101</v>
      </c>
      <c r="AA436" s="2">
        <v>17032.523823844502</v>
      </c>
      <c r="AB436" s="2">
        <v>17120.946271297598</v>
      </c>
      <c r="AC436" s="2">
        <v>17210.3131777292</v>
      </c>
      <c r="AD436" s="2">
        <v>17300.3848272986</v>
      </c>
      <c r="AE436" s="2">
        <v>17391.2234819845</v>
      </c>
      <c r="AF436" s="2">
        <v>17481.538906316699</v>
      </c>
      <c r="AG436" s="2">
        <v>17571.2217653388</v>
      </c>
      <c r="AH436" s="2">
        <v>17659.299293620101</v>
      </c>
      <c r="AI436" s="2">
        <v>17745.865044807899</v>
      </c>
      <c r="AJ436" s="2">
        <v>17830.926248866199</v>
      </c>
      <c r="AK436" s="2">
        <v>17914.4185467526</v>
      </c>
      <c r="AL436" s="2">
        <v>17996.433815147</v>
      </c>
      <c r="AM436" s="2">
        <v>18076.726901802002</v>
      </c>
      <c r="AN436" s="2">
        <v>18155.340865529499</v>
      </c>
      <c r="AO436" s="2">
        <v>18232.295766974501</v>
      </c>
      <c r="AP436" s="2">
        <v>18307.706589050402</v>
      </c>
      <c r="AQ436" s="2">
        <v>18381.702829760801</v>
      </c>
      <c r="AR436" s="2"/>
      <c r="AS436" s="2"/>
      <c r="AT436" s="2"/>
      <c r="AU436" s="2"/>
      <c r="AV436" s="2"/>
      <c r="AW436" s="2"/>
      <c r="AX436" s="2"/>
      <c r="AY436" s="2"/>
      <c r="AZ436" s="2"/>
      <c r="BA436" s="2"/>
      <c r="BB436" s="2"/>
      <c r="BC436" s="2"/>
      <c r="BD436" s="2"/>
      <c r="BE436" s="2"/>
      <c r="BF436" s="2"/>
      <c r="BG436" s="2"/>
      <c r="BH436" s="2"/>
    </row>
    <row r="437" spans="1:60">
      <c r="A437" t="s">
        <v>197</v>
      </c>
      <c r="B437" t="s">
        <v>620</v>
      </c>
      <c r="C437" s="2">
        <v>3843</v>
      </c>
      <c r="D437" s="2">
        <v>3865</v>
      </c>
      <c r="E437" s="2">
        <v>3912</v>
      </c>
      <c r="F437" s="2">
        <v>3986</v>
      </c>
      <c r="G437" s="2">
        <v>4082</v>
      </c>
      <c r="H437" s="2">
        <v>4134</v>
      </c>
      <c r="I437" s="2">
        <v>4274</v>
      </c>
      <c r="J437" s="2">
        <v>4383</v>
      </c>
      <c r="K437" s="2">
        <v>4496</v>
      </c>
      <c r="L437" s="2">
        <v>4704</v>
      </c>
      <c r="M437" s="2">
        <v>4936</v>
      </c>
      <c r="N437" s="2">
        <v>5244</v>
      </c>
      <c r="O437" s="2">
        <v>5628</v>
      </c>
      <c r="P437" s="2">
        <v>6095</v>
      </c>
      <c r="Q437" s="2">
        <v>6482</v>
      </c>
      <c r="R437" s="2">
        <v>6768</v>
      </c>
      <c r="S437" s="2">
        <v>7063</v>
      </c>
      <c r="T437" s="2">
        <v>7435</v>
      </c>
      <c r="U437" s="2">
        <v>7723</v>
      </c>
      <c r="V437" s="2">
        <v>8100</v>
      </c>
      <c r="W437" s="2">
        <v>8489.2957863735901</v>
      </c>
      <c r="X437" s="2">
        <v>8892.1395325416706</v>
      </c>
      <c r="Y437" s="2">
        <v>9315.7823890700693</v>
      </c>
      <c r="Z437" s="2">
        <v>9755.6884701467807</v>
      </c>
      <c r="AA437" s="2">
        <v>10209.574376054499</v>
      </c>
      <c r="AB437" s="2">
        <v>10672.1203697572</v>
      </c>
      <c r="AC437" s="2">
        <v>11142.733348040199</v>
      </c>
      <c r="AD437" s="2">
        <v>11621.319258699599</v>
      </c>
      <c r="AE437" s="2">
        <v>12108.3530779864</v>
      </c>
      <c r="AF437" s="2">
        <v>12599.7060129566</v>
      </c>
      <c r="AG437" s="2">
        <v>13095.834963294399</v>
      </c>
      <c r="AH437" s="2">
        <v>13596.5191284338</v>
      </c>
      <c r="AI437" s="2">
        <v>14102.4015498073</v>
      </c>
      <c r="AJ437" s="2">
        <v>14613.5554604303</v>
      </c>
      <c r="AK437" s="2">
        <v>15129.9802355142</v>
      </c>
      <c r="AL437" s="2">
        <v>15651.639152895499</v>
      </c>
      <c r="AM437" s="2">
        <v>16178.390218771799</v>
      </c>
      <c r="AN437" s="2">
        <v>16710.138133883</v>
      </c>
      <c r="AO437" s="2">
        <v>17246.698290361899</v>
      </c>
      <c r="AP437" s="2">
        <v>17787.856727238701</v>
      </c>
      <c r="AQ437" s="2">
        <v>18333.3318991544</v>
      </c>
      <c r="AR437" s="2"/>
      <c r="AS437" s="2"/>
      <c r="AT437" s="2"/>
      <c r="AU437" s="2"/>
      <c r="AV437" s="2"/>
      <c r="AW437" s="2"/>
      <c r="AX437" s="2"/>
      <c r="AY437" s="2"/>
      <c r="AZ437" s="2"/>
      <c r="BA437" s="2"/>
      <c r="BB437" s="2"/>
      <c r="BC437" s="2"/>
      <c r="BD437" s="2"/>
      <c r="BE437" s="2"/>
      <c r="BF437" s="2"/>
      <c r="BG437" s="2"/>
      <c r="BH437" s="2"/>
    </row>
    <row r="438" spans="1:60">
      <c r="A438" t="s">
        <v>197</v>
      </c>
      <c r="B438" t="s">
        <v>621</v>
      </c>
      <c r="C438" s="2">
        <v>22534</v>
      </c>
      <c r="D438" s="2">
        <v>23078</v>
      </c>
      <c r="E438" s="2">
        <v>23500</v>
      </c>
      <c r="F438" s="2">
        <v>23801</v>
      </c>
      <c r="G438" s="2">
        <v>24323</v>
      </c>
      <c r="H438" s="2">
        <v>24967</v>
      </c>
      <c r="I438" s="2">
        <v>25380</v>
      </c>
      <c r="J438" s="2">
        <v>25638</v>
      </c>
      <c r="K438" s="2">
        <v>26012</v>
      </c>
      <c r="L438" s="2">
        <v>26448</v>
      </c>
      <c r="M438" s="2">
        <v>26824</v>
      </c>
      <c r="N438" s="2">
        <v>27158</v>
      </c>
      <c r="O438" s="2">
        <v>27395</v>
      </c>
      <c r="P438" s="2">
        <v>27673</v>
      </c>
      <c r="Q438" s="2">
        <v>27833</v>
      </c>
      <c r="R438" s="2">
        <v>28013</v>
      </c>
      <c r="S438" s="2">
        <v>28296</v>
      </c>
      <c r="T438" s="2">
        <v>28538</v>
      </c>
      <c r="U438" s="2">
        <v>28863</v>
      </c>
      <c r="V438" s="2">
        <v>29127</v>
      </c>
      <c r="W438" s="2">
        <v>29338.505826585399</v>
      </c>
      <c r="X438" s="2">
        <v>29562.262148811002</v>
      </c>
      <c r="Y438" s="2">
        <v>29819.8076133904</v>
      </c>
      <c r="Z438" s="2">
        <v>30100.099751575301</v>
      </c>
      <c r="AA438" s="2">
        <v>30401.170514634701</v>
      </c>
      <c r="AB438" s="2">
        <v>30695.870768893001</v>
      </c>
      <c r="AC438" s="2">
        <v>30982.993915553601</v>
      </c>
      <c r="AD438" s="2">
        <v>31262.017660978599</v>
      </c>
      <c r="AE438" s="2">
        <v>31533.553739876199</v>
      </c>
      <c r="AF438" s="2">
        <v>31804.245048681601</v>
      </c>
      <c r="AG438" s="2">
        <v>32074.769130581099</v>
      </c>
      <c r="AH438" s="2">
        <v>32343.893020604799</v>
      </c>
      <c r="AI438" s="2">
        <v>32612.691376419101</v>
      </c>
      <c r="AJ438" s="2">
        <v>32881.378233019903</v>
      </c>
      <c r="AK438" s="2">
        <v>33150.131599777102</v>
      </c>
      <c r="AL438" s="2">
        <v>33419.1612919783</v>
      </c>
      <c r="AM438" s="2">
        <v>33688.295085343903</v>
      </c>
      <c r="AN438" s="2">
        <v>33957.491839174101</v>
      </c>
      <c r="AO438" s="2">
        <v>34226.612828231402</v>
      </c>
      <c r="AP438" s="2">
        <v>34495.436965508998</v>
      </c>
      <c r="AQ438" s="2">
        <v>34763.733469136998</v>
      </c>
      <c r="AR438" s="2"/>
      <c r="AS438" s="2"/>
      <c r="AT438" s="2"/>
      <c r="AU438" s="2"/>
      <c r="AV438" s="2"/>
      <c r="AW438" s="2"/>
      <c r="AX438" s="2"/>
      <c r="AY438" s="2"/>
      <c r="AZ438" s="2"/>
      <c r="BA438" s="2"/>
      <c r="BB438" s="2"/>
      <c r="BC438" s="2"/>
      <c r="BD438" s="2"/>
      <c r="BE438" s="2"/>
      <c r="BF438" s="2"/>
      <c r="BG438" s="2"/>
      <c r="BH438" s="2"/>
    </row>
    <row r="439" spans="1:60">
      <c r="A439" t="s">
        <v>197</v>
      </c>
      <c r="B439" t="s">
        <v>622</v>
      </c>
      <c r="C439" s="2">
        <v>5235</v>
      </c>
      <c r="D439" s="2">
        <v>5341</v>
      </c>
      <c r="E439" s="2">
        <v>5461</v>
      </c>
      <c r="F439" s="2">
        <v>5551</v>
      </c>
      <c r="G439" s="2">
        <v>5717</v>
      </c>
      <c r="H439" s="2">
        <v>5867</v>
      </c>
      <c r="I439" s="2">
        <v>6085</v>
      </c>
      <c r="J439" s="2">
        <v>6264</v>
      </c>
      <c r="K439" s="2">
        <v>6538</v>
      </c>
      <c r="L439" s="2">
        <v>6678</v>
      </c>
      <c r="M439" s="2">
        <v>6828</v>
      </c>
      <c r="N439" s="2">
        <v>7030</v>
      </c>
      <c r="O439" s="2">
        <v>7200</v>
      </c>
      <c r="P439" s="2">
        <v>7431</v>
      </c>
      <c r="Q439" s="2">
        <v>7606</v>
      </c>
      <c r="R439" s="2">
        <v>7761</v>
      </c>
      <c r="S439" s="2">
        <v>7917</v>
      </c>
      <c r="T439" s="2">
        <v>8068</v>
      </c>
      <c r="U439" s="2">
        <v>8288</v>
      </c>
      <c r="V439" s="2">
        <v>8503</v>
      </c>
      <c r="W439" s="2">
        <v>8753.7050398841693</v>
      </c>
      <c r="X439" s="2">
        <v>9010.8157078425302</v>
      </c>
      <c r="Y439" s="2">
        <v>9279.0900942442695</v>
      </c>
      <c r="Z439" s="2">
        <v>9555.7425652136499</v>
      </c>
      <c r="AA439" s="2">
        <v>9840.0496278724004</v>
      </c>
      <c r="AB439" s="2">
        <v>10126.3074230943</v>
      </c>
      <c r="AC439" s="2">
        <v>10414.1429157531</v>
      </c>
      <c r="AD439" s="2">
        <v>10703.433109842799</v>
      </c>
      <c r="AE439" s="2">
        <v>10994.318574892601</v>
      </c>
      <c r="AF439" s="2">
        <v>11284.2686045423</v>
      </c>
      <c r="AG439" s="2">
        <v>11573.4199363645</v>
      </c>
      <c r="AH439" s="2">
        <v>11861.423382290001</v>
      </c>
      <c r="AI439" s="2">
        <v>12148.521585614701</v>
      </c>
      <c r="AJ439" s="2">
        <v>12434.7055259277</v>
      </c>
      <c r="AK439" s="2">
        <v>12720.0323950888</v>
      </c>
      <c r="AL439" s="2">
        <v>13004.459149697501</v>
      </c>
      <c r="AM439" s="2">
        <v>13287.8472392401</v>
      </c>
      <c r="AN439" s="2">
        <v>13570.1613381722</v>
      </c>
      <c r="AO439" s="2">
        <v>13851.4201938308</v>
      </c>
      <c r="AP439" s="2">
        <v>14131.607474669199</v>
      </c>
      <c r="AQ439" s="2">
        <v>14410.6621458463</v>
      </c>
      <c r="AR439" s="2"/>
      <c r="AS439" s="2"/>
      <c r="AT439" s="2"/>
      <c r="AU439" s="2"/>
      <c r="AV439" s="2"/>
      <c r="AW439" s="2"/>
      <c r="AX439" s="2"/>
      <c r="AY439" s="2"/>
      <c r="AZ439" s="2"/>
      <c r="BA439" s="2"/>
      <c r="BB439" s="2"/>
      <c r="BC439" s="2"/>
      <c r="BD439" s="2"/>
      <c r="BE439" s="2"/>
      <c r="BF439" s="2"/>
      <c r="BG439" s="2"/>
      <c r="BH439" s="2"/>
    </row>
    <row r="440" spans="1:60">
      <c r="A440" t="s">
        <v>197</v>
      </c>
      <c r="B440" t="s">
        <v>623</v>
      </c>
      <c r="C440" s="2">
        <v>13919</v>
      </c>
      <c r="D440" s="2">
        <v>14428</v>
      </c>
      <c r="E440" s="2">
        <v>14902</v>
      </c>
      <c r="F440" s="2">
        <v>15414</v>
      </c>
      <c r="G440" s="2">
        <v>15947</v>
      </c>
      <c r="H440" s="2">
        <v>16378</v>
      </c>
      <c r="I440" s="2">
        <v>17222</v>
      </c>
      <c r="J440" s="2">
        <v>17757</v>
      </c>
      <c r="K440" s="2">
        <v>17970</v>
      </c>
      <c r="L440" s="2">
        <v>18303</v>
      </c>
      <c r="M440" s="2">
        <v>18914</v>
      </c>
      <c r="N440" s="2">
        <v>19906</v>
      </c>
      <c r="O440" s="2">
        <v>20792</v>
      </c>
      <c r="P440" s="2">
        <v>21535</v>
      </c>
      <c r="Q440" s="2">
        <v>22361</v>
      </c>
      <c r="R440" s="2">
        <v>23091</v>
      </c>
      <c r="S440" s="2">
        <v>23741</v>
      </c>
      <c r="T440" s="2">
        <v>24252</v>
      </c>
      <c r="U440" s="2">
        <v>24736</v>
      </c>
      <c r="V440" s="2">
        <v>25251</v>
      </c>
      <c r="W440" s="2">
        <v>25901.285175462301</v>
      </c>
      <c r="X440" s="2">
        <v>26559.0616306064</v>
      </c>
      <c r="Y440" s="2">
        <v>27247.4152437558</v>
      </c>
      <c r="Z440" s="2">
        <v>27954.592213006199</v>
      </c>
      <c r="AA440" s="2">
        <v>28675.844039129799</v>
      </c>
      <c r="AB440" s="2">
        <v>29394.411626633999</v>
      </c>
      <c r="AC440" s="2">
        <v>30108.772198912</v>
      </c>
      <c r="AD440" s="2">
        <v>30818.751005613602</v>
      </c>
      <c r="AE440" s="2">
        <v>31525.615194825499</v>
      </c>
      <c r="AF440" s="2">
        <v>32228.001019017502</v>
      </c>
      <c r="AG440" s="2">
        <v>32927.068618206198</v>
      </c>
      <c r="AH440" s="2">
        <v>33622.070561132299</v>
      </c>
      <c r="AI440" s="2">
        <v>34314.327261846302</v>
      </c>
      <c r="AJ440" s="2">
        <v>35004.088169360599</v>
      </c>
      <c r="AK440" s="2">
        <v>35691.327003548897</v>
      </c>
      <c r="AL440" s="2">
        <v>36375.911925395703</v>
      </c>
      <c r="AM440" s="2">
        <v>37057.319011169697</v>
      </c>
      <c r="AN440" s="2">
        <v>37735.404331523598</v>
      </c>
      <c r="AO440" s="2">
        <v>38409.985947015899</v>
      </c>
      <c r="AP440" s="2">
        <v>39080.904940788103</v>
      </c>
      <c r="AQ440" s="2">
        <v>39748.052319366798</v>
      </c>
      <c r="AR440" s="2"/>
      <c r="AS440" s="2"/>
      <c r="AT440" s="2"/>
      <c r="AU440" s="2"/>
      <c r="AV440" s="2"/>
      <c r="AW440" s="2"/>
      <c r="AX440" s="2"/>
      <c r="AY440" s="2"/>
      <c r="AZ440" s="2"/>
      <c r="BA440" s="2"/>
      <c r="BB440" s="2"/>
      <c r="BC440" s="2"/>
      <c r="BD440" s="2"/>
      <c r="BE440" s="2"/>
      <c r="BF440" s="2"/>
      <c r="BG440" s="2"/>
      <c r="BH440" s="2"/>
    </row>
    <row r="441" spans="1:60">
      <c r="A441" t="s">
        <v>197</v>
      </c>
      <c r="B441" t="s">
        <v>624</v>
      </c>
      <c r="C441" s="2">
        <v>8681</v>
      </c>
      <c r="D441" s="2">
        <v>9314</v>
      </c>
      <c r="E441" s="2">
        <v>9834</v>
      </c>
      <c r="F441" s="2">
        <v>10141</v>
      </c>
      <c r="G441" s="2">
        <v>10420</v>
      </c>
      <c r="H441" s="2">
        <v>10730</v>
      </c>
      <c r="I441" s="2">
        <v>10907</v>
      </c>
      <c r="J441" s="2">
        <v>11139</v>
      </c>
      <c r="K441" s="2">
        <v>11253</v>
      </c>
      <c r="L441" s="2">
        <v>11336</v>
      </c>
      <c r="M441" s="2">
        <v>11641</v>
      </c>
      <c r="N441" s="2">
        <v>12056</v>
      </c>
      <c r="O441" s="2">
        <v>12487</v>
      </c>
      <c r="P441" s="2">
        <v>12966</v>
      </c>
      <c r="Q441" s="2">
        <v>13503</v>
      </c>
      <c r="R441" s="2">
        <v>13963</v>
      </c>
      <c r="S441" s="2">
        <v>14485</v>
      </c>
      <c r="T441" s="2">
        <v>15103</v>
      </c>
      <c r="U441" s="2">
        <v>15603</v>
      </c>
      <c r="V441" s="2">
        <v>16020</v>
      </c>
      <c r="W441" s="2">
        <v>16449.353534276099</v>
      </c>
      <c r="X441" s="2">
        <v>16891.483763471701</v>
      </c>
      <c r="Y441" s="2">
        <v>17367.1361751726</v>
      </c>
      <c r="Z441" s="2">
        <v>17870.759326441501</v>
      </c>
      <c r="AA441" s="2">
        <v>18401.187705795001</v>
      </c>
      <c r="AB441" s="2">
        <v>18939.716947895198</v>
      </c>
      <c r="AC441" s="2">
        <v>19485.509353444599</v>
      </c>
      <c r="AD441" s="2">
        <v>20038.263475412299</v>
      </c>
      <c r="AE441" s="2">
        <v>20598.4985478729</v>
      </c>
      <c r="AF441" s="2">
        <v>21162.740476586601</v>
      </c>
      <c r="AG441" s="2">
        <v>21731.591262391001</v>
      </c>
      <c r="AH441" s="2">
        <v>22304.254500568801</v>
      </c>
      <c r="AI441" s="2">
        <v>22881.518692722399</v>
      </c>
      <c r="AJ441" s="2">
        <v>23463.594090997001</v>
      </c>
      <c r="AK441" s="2">
        <v>24050.8176093236</v>
      </c>
      <c r="AL441" s="2">
        <v>24643.411454589899</v>
      </c>
      <c r="AM441" s="2">
        <v>25241.339919808099</v>
      </c>
      <c r="AN441" s="2">
        <v>25844.5841471315</v>
      </c>
      <c r="AO441" s="2">
        <v>26453.051087697098</v>
      </c>
      <c r="AP441" s="2">
        <v>27066.604914500302</v>
      </c>
      <c r="AQ441" s="2">
        <v>27684.953970810599</v>
      </c>
      <c r="AR441" s="2"/>
      <c r="AS441" s="2"/>
      <c r="AT441" s="2"/>
      <c r="AU441" s="2"/>
      <c r="AV441" s="2"/>
      <c r="AW441" s="2"/>
      <c r="AX441" s="2"/>
      <c r="AY441" s="2"/>
      <c r="AZ441" s="2"/>
      <c r="BA441" s="2"/>
      <c r="BB441" s="2"/>
      <c r="BC441" s="2"/>
      <c r="BD441" s="2"/>
      <c r="BE441" s="2"/>
      <c r="BF441" s="2"/>
      <c r="BG441" s="2"/>
      <c r="BH441" s="2"/>
    </row>
    <row r="442" spans="1:60">
      <c r="A442" t="s">
        <v>197</v>
      </c>
      <c r="B442" t="s">
        <v>625</v>
      </c>
      <c r="C442" s="2">
        <v>14648</v>
      </c>
      <c r="D442" s="2">
        <v>14676</v>
      </c>
      <c r="E442" s="2">
        <v>14692</v>
      </c>
      <c r="F442" s="2">
        <v>14790</v>
      </c>
      <c r="G442" s="2">
        <v>14870</v>
      </c>
      <c r="H442" s="2">
        <v>14886</v>
      </c>
      <c r="I442" s="2">
        <v>14942</v>
      </c>
      <c r="J442" s="2">
        <v>15045</v>
      </c>
      <c r="K442" s="2">
        <v>15094</v>
      </c>
      <c r="L442" s="2">
        <v>15199</v>
      </c>
      <c r="M442" s="2">
        <v>15253</v>
      </c>
      <c r="N442" s="2">
        <v>15271</v>
      </c>
      <c r="O442" s="2">
        <v>15299</v>
      </c>
      <c r="P442" s="2">
        <v>15318</v>
      </c>
      <c r="Q442" s="2">
        <v>15335</v>
      </c>
      <c r="R442" s="2">
        <v>15357</v>
      </c>
      <c r="S442" s="2">
        <v>15394</v>
      </c>
      <c r="T442" s="2">
        <v>15442</v>
      </c>
      <c r="U442" s="2">
        <v>15483</v>
      </c>
      <c r="V442" s="2">
        <v>15505</v>
      </c>
      <c r="W442" s="2">
        <v>15503.994120364199</v>
      </c>
      <c r="X442" s="2">
        <v>15503.217332873901</v>
      </c>
      <c r="Y442" s="2">
        <v>15532.8404073453</v>
      </c>
      <c r="Z442" s="2">
        <v>15588.701545391599</v>
      </c>
      <c r="AA442" s="2">
        <v>15674.319287722399</v>
      </c>
      <c r="AB442" s="2">
        <v>15752.0329358668</v>
      </c>
      <c r="AC442" s="2">
        <v>15821.457291593801</v>
      </c>
      <c r="AD442" s="2">
        <v>15882.655295378599</v>
      </c>
      <c r="AE442" s="2">
        <v>15936.365747560099</v>
      </c>
      <c r="AF442" s="2">
        <v>15987.178909287901</v>
      </c>
      <c r="AG442" s="2">
        <v>16035.8181478234</v>
      </c>
      <c r="AH442" s="2">
        <v>16080.735246477399</v>
      </c>
      <c r="AI442" s="2">
        <v>16122.622051478</v>
      </c>
      <c r="AJ442" s="2">
        <v>16161.6666945247</v>
      </c>
      <c r="AK442" s="2">
        <v>16198.039349832001</v>
      </c>
      <c r="AL442" s="2">
        <v>16231.8986551547</v>
      </c>
      <c r="AM442" s="2">
        <v>16263.223622605101</v>
      </c>
      <c r="AN442" s="2">
        <v>16292.109746386899</v>
      </c>
      <c r="AO442" s="2">
        <v>16318.594381909899</v>
      </c>
      <c r="AP442" s="2">
        <v>16342.693889775401</v>
      </c>
      <c r="AQ442" s="2">
        <v>16364.3591370206</v>
      </c>
      <c r="AR442" s="2"/>
      <c r="AS442" s="2"/>
      <c r="AT442" s="2"/>
      <c r="AU442" s="2"/>
      <c r="AV442" s="2"/>
      <c r="AW442" s="2"/>
      <c r="AX442" s="2"/>
      <c r="AY442" s="2"/>
      <c r="AZ442" s="2"/>
      <c r="BA442" s="2"/>
      <c r="BB442" s="2"/>
      <c r="BC442" s="2"/>
      <c r="BD442" s="2"/>
      <c r="BE442" s="2"/>
      <c r="BF442" s="2"/>
      <c r="BG442" s="2"/>
      <c r="BH442" s="2"/>
    </row>
    <row r="443" spans="1:60">
      <c r="A443" t="s">
        <v>197</v>
      </c>
      <c r="B443" t="s">
        <v>626</v>
      </c>
      <c r="C443" s="2">
        <v>13169</v>
      </c>
      <c r="D443" s="2">
        <v>13220</v>
      </c>
      <c r="E443" s="2">
        <v>13309</v>
      </c>
      <c r="F443" s="2">
        <v>13388</v>
      </c>
      <c r="G443" s="2">
        <v>13391</v>
      </c>
      <c r="H443" s="2">
        <v>13577</v>
      </c>
      <c r="I443" s="2">
        <v>13718</v>
      </c>
      <c r="J443" s="2">
        <v>13851</v>
      </c>
      <c r="K443" s="2">
        <v>14059</v>
      </c>
      <c r="L443" s="2">
        <v>14211</v>
      </c>
      <c r="M443" s="2">
        <v>14238</v>
      </c>
      <c r="N443" s="2">
        <v>14238</v>
      </c>
      <c r="O443" s="2">
        <v>14239</v>
      </c>
      <c r="P443" s="2">
        <v>14239</v>
      </c>
      <c r="Q443" s="2">
        <v>14226</v>
      </c>
      <c r="R443" s="2">
        <v>14218</v>
      </c>
      <c r="S443" s="2">
        <v>14248</v>
      </c>
      <c r="T443" s="2">
        <v>14259</v>
      </c>
      <c r="U443" s="2">
        <v>14303</v>
      </c>
      <c r="V443" s="2">
        <v>14395</v>
      </c>
      <c r="W443" s="2">
        <v>14297.628872494901</v>
      </c>
      <c r="X443" s="2">
        <v>14213.5870845096</v>
      </c>
      <c r="Y443" s="2">
        <v>14165.363400493799</v>
      </c>
      <c r="Z443" s="2">
        <v>14150.0593498696</v>
      </c>
      <c r="AA443" s="2">
        <v>14171.203468015899</v>
      </c>
      <c r="AB443" s="2">
        <v>14194.1086861529</v>
      </c>
      <c r="AC443" s="2">
        <v>14217.7933527771</v>
      </c>
      <c r="AD443" s="2">
        <v>14241.6826949401</v>
      </c>
      <c r="AE443" s="2">
        <v>14265.7574653228</v>
      </c>
      <c r="AF443" s="2">
        <v>14293.071725617399</v>
      </c>
      <c r="AG443" s="2">
        <v>14323.6919043949</v>
      </c>
      <c r="AH443" s="2">
        <v>14355.832831616301</v>
      </c>
      <c r="AI443" s="2">
        <v>14389.727927739301</v>
      </c>
      <c r="AJ443" s="2">
        <v>14425.363091102499</v>
      </c>
      <c r="AK443" s="2">
        <v>14462.775151904299</v>
      </c>
      <c r="AL443" s="2">
        <v>14501.9960356542</v>
      </c>
      <c r="AM443" s="2">
        <v>14542.980959763499</v>
      </c>
      <c r="AN443" s="2">
        <v>14585.7243233072</v>
      </c>
      <c r="AO443" s="2">
        <v>14630.1883504529</v>
      </c>
      <c r="AP443" s="2">
        <v>14676.3002625016</v>
      </c>
      <c r="AQ443" s="2">
        <v>14723.9218259874</v>
      </c>
      <c r="AR443" s="2"/>
      <c r="AS443" s="2"/>
      <c r="AT443" s="2"/>
      <c r="AU443" s="2"/>
      <c r="AV443" s="2"/>
      <c r="AW443" s="2"/>
      <c r="AX443" s="2"/>
      <c r="AY443" s="2"/>
      <c r="AZ443" s="2"/>
      <c r="BA443" s="2"/>
      <c r="BB443" s="2"/>
      <c r="BC443" s="2"/>
      <c r="BD443" s="2"/>
      <c r="BE443" s="2"/>
      <c r="BF443" s="2"/>
      <c r="BG443" s="2"/>
      <c r="BH443" s="2"/>
    </row>
    <row r="444" spans="1:60">
      <c r="A444" t="s">
        <v>197</v>
      </c>
      <c r="B444" t="s">
        <v>627</v>
      </c>
      <c r="C444" s="2">
        <v>8705</v>
      </c>
      <c r="D444" s="2">
        <v>8937</v>
      </c>
      <c r="E444" s="2">
        <v>9079</v>
      </c>
      <c r="F444" s="2">
        <v>9221</v>
      </c>
      <c r="G444" s="2">
        <v>9330</v>
      </c>
      <c r="H444" s="2">
        <v>9490</v>
      </c>
      <c r="I444" s="2">
        <v>9677</v>
      </c>
      <c r="J444" s="2">
        <v>9798</v>
      </c>
      <c r="K444" s="2">
        <v>9871</v>
      </c>
      <c r="L444" s="2">
        <v>10048</v>
      </c>
      <c r="M444" s="2">
        <v>10152</v>
      </c>
      <c r="N444" s="2">
        <v>10317</v>
      </c>
      <c r="O444" s="2">
        <v>10429</v>
      </c>
      <c r="P444" s="2">
        <v>10532</v>
      </c>
      <c r="Q444" s="2">
        <v>10667</v>
      </c>
      <c r="R444" s="2">
        <v>10846</v>
      </c>
      <c r="S444" s="2">
        <v>10994</v>
      </c>
      <c r="T444" s="2">
        <v>11167</v>
      </c>
      <c r="U444" s="2">
        <v>11307</v>
      </c>
      <c r="V444" s="2">
        <v>11434</v>
      </c>
      <c r="W444" s="2">
        <v>11513.781657056201</v>
      </c>
      <c r="X444" s="2">
        <v>11607.1833791566</v>
      </c>
      <c r="Y444" s="2">
        <v>11712.5864799344</v>
      </c>
      <c r="Z444" s="2">
        <v>11825.6776769031</v>
      </c>
      <c r="AA444" s="2">
        <v>11947.3686840234</v>
      </c>
      <c r="AB444" s="2">
        <v>12065.8587642777</v>
      </c>
      <c r="AC444" s="2">
        <v>12180.997846529999</v>
      </c>
      <c r="AD444" s="2">
        <v>12292.8206890564</v>
      </c>
      <c r="AE444" s="2">
        <v>12401.6502934947</v>
      </c>
      <c r="AF444" s="2">
        <v>12508.204939204599</v>
      </c>
      <c r="AG444" s="2">
        <v>12612.623446477801</v>
      </c>
      <c r="AH444" s="2">
        <v>12713.970199494301</v>
      </c>
      <c r="AI444" s="2">
        <v>12812.3972704312</v>
      </c>
      <c r="AJ444" s="2">
        <v>12907.9979764854</v>
      </c>
      <c r="AK444" s="2">
        <v>13000.758488383301</v>
      </c>
      <c r="AL444" s="2">
        <v>13090.7253142759</v>
      </c>
      <c r="AM444" s="2">
        <v>13177.7758093844</v>
      </c>
      <c r="AN444" s="2">
        <v>13261.9819816934</v>
      </c>
      <c r="AO444" s="2">
        <v>13343.4309333247</v>
      </c>
      <c r="AP444" s="2">
        <v>13422.1756249503</v>
      </c>
      <c r="AQ444" s="2">
        <v>13498.251806615999</v>
      </c>
      <c r="AR444" s="2"/>
      <c r="AS444" s="2"/>
      <c r="AT444" s="2"/>
      <c r="AU444" s="2"/>
      <c r="AV444" s="2"/>
      <c r="AW444" s="2"/>
      <c r="AX444" s="2"/>
      <c r="AY444" s="2"/>
      <c r="AZ444" s="2"/>
      <c r="BA444" s="2"/>
      <c r="BB444" s="2"/>
      <c r="BC444" s="2"/>
      <c r="BD444" s="2"/>
      <c r="BE444" s="2"/>
      <c r="BF444" s="2"/>
      <c r="BG444" s="2"/>
      <c r="BH444" s="2"/>
    </row>
    <row r="445" spans="1:60">
      <c r="A445" t="s">
        <v>197</v>
      </c>
      <c r="B445" t="s">
        <v>628</v>
      </c>
      <c r="C445" s="2">
        <v>8121</v>
      </c>
      <c r="D445" s="2">
        <v>8096</v>
      </c>
      <c r="E445" s="2">
        <v>8087</v>
      </c>
      <c r="F445" s="2">
        <v>8082</v>
      </c>
      <c r="G445" s="2">
        <v>8101</v>
      </c>
      <c r="H445" s="2">
        <v>8107</v>
      </c>
      <c r="I445" s="2">
        <v>8198</v>
      </c>
      <c r="J445" s="2">
        <v>8251</v>
      </c>
      <c r="K445" s="2">
        <v>8325</v>
      </c>
      <c r="L445" s="2">
        <v>8400</v>
      </c>
      <c r="M445" s="2">
        <v>8423</v>
      </c>
      <c r="N445" s="2">
        <v>8497</v>
      </c>
      <c r="O445" s="2">
        <v>8602</v>
      </c>
      <c r="P445" s="2">
        <v>8738</v>
      </c>
      <c r="Q445" s="2">
        <v>8930</v>
      </c>
      <c r="R445" s="2">
        <v>9232</v>
      </c>
      <c r="S445" s="2">
        <v>9363</v>
      </c>
      <c r="T445" s="2">
        <v>9538</v>
      </c>
      <c r="U445" s="2">
        <v>9761</v>
      </c>
      <c r="V445" s="2">
        <v>10034</v>
      </c>
      <c r="W445" s="2">
        <v>10270.0806121028</v>
      </c>
      <c r="X445" s="2">
        <v>10524.057826866299</v>
      </c>
      <c r="Y445" s="2">
        <v>10801.9887768669</v>
      </c>
      <c r="Z445" s="2">
        <v>11099.489288429901</v>
      </c>
      <c r="AA445" s="2">
        <v>11414.821744843999</v>
      </c>
      <c r="AB445" s="2">
        <v>11739.279492388199</v>
      </c>
      <c r="AC445" s="2">
        <v>12072.145227340299</v>
      </c>
      <c r="AD445" s="2">
        <v>12413.1682359201</v>
      </c>
      <c r="AE445" s="2">
        <v>12762.6250714008</v>
      </c>
      <c r="AF445" s="2">
        <v>13113.671207412701</v>
      </c>
      <c r="AG445" s="2">
        <v>13466.3827978558</v>
      </c>
      <c r="AH445" s="2">
        <v>13820.21485156</v>
      </c>
      <c r="AI445" s="2">
        <v>14175.494778452099</v>
      </c>
      <c r="AJ445" s="2">
        <v>14532.224103382599</v>
      </c>
      <c r="AK445" s="2">
        <v>14890.4225803465</v>
      </c>
      <c r="AL445" s="2">
        <v>15250.0396614459</v>
      </c>
      <c r="AM445" s="2">
        <v>15610.8684063336</v>
      </c>
      <c r="AN445" s="2">
        <v>15972.924458297801</v>
      </c>
      <c r="AO445" s="2">
        <v>16336.0735743942</v>
      </c>
      <c r="AP445" s="2">
        <v>16700.244856223999</v>
      </c>
      <c r="AQ445" s="2">
        <v>17065.276243309301</v>
      </c>
      <c r="AR445" s="2"/>
      <c r="AS445" s="2"/>
      <c r="AT445" s="2"/>
      <c r="AU445" s="2"/>
      <c r="AV445" s="2"/>
      <c r="AW445" s="2"/>
      <c r="AX445" s="2"/>
      <c r="AY445" s="2"/>
      <c r="AZ445" s="2"/>
      <c r="BA445" s="2"/>
      <c r="BB445" s="2"/>
      <c r="BC445" s="2"/>
      <c r="BD445" s="2"/>
      <c r="BE445" s="2"/>
      <c r="BF445" s="2"/>
      <c r="BG445" s="2"/>
      <c r="BH445" s="2"/>
    </row>
    <row r="446" spans="1:60">
      <c r="A446" t="s">
        <v>197</v>
      </c>
      <c r="B446" t="s">
        <v>629</v>
      </c>
      <c r="C446" s="2">
        <v>3996</v>
      </c>
      <c r="D446" s="2">
        <v>4128</v>
      </c>
      <c r="E446" s="2">
        <v>4247</v>
      </c>
      <c r="F446" s="2">
        <v>4331</v>
      </c>
      <c r="G446" s="2">
        <v>4433</v>
      </c>
      <c r="H446" s="2">
        <v>4630</v>
      </c>
      <c r="I446" s="2">
        <v>4933</v>
      </c>
      <c r="J446" s="2">
        <v>5097</v>
      </c>
      <c r="K446" s="2">
        <v>5200</v>
      </c>
      <c r="L446" s="2">
        <v>5263</v>
      </c>
      <c r="M446" s="2">
        <v>5292</v>
      </c>
      <c r="N446" s="2">
        <v>5460</v>
      </c>
      <c r="O446" s="2">
        <v>5597</v>
      </c>
      <c r="P446" s="2">
        <v>5729</v>
      </c>
      <c r="Q446" s="2">
        <v>5849</v>
      </c>
      <c r="R446" s="2">
        <v>5960</v>
      </c>
      <c r="S446" s="2">
        <v>6129</v>
      </c>
      <c r="T446" s="2">
        <v>6300</v>
      </c>
      <c r="U446" s="2">
        <v>6414</v>
      </c>
      <c r="V446" s="2">
        <v>6652</v>
      </c>
      <c r="W446" s="2">
        <v>6769.4245846030299</v>
      </c>
      <c r="X446" s="2">
        <v>6903.2482582605398</v>
      </c>
      <c r="Y446" s="2">
        <v>7052.6701399433996</v>
      </c>
      <c r="Z446" s="2">
        <v>7214.0682506110497</v>
      </c>
      <c r="AA446" s="2">
        <v>7387.0823415930199</v>
      </c>
      <c r="AB446" s="2">
        <v>7564.5466095143402</v>
      </c>
      <c r="AC446" s="2">
        <v>7746.1448092515902</v>
      </c>
      <c r="AD446" s="2">
        <v>7931.9503089792297</v>
      </c>
      <c r="AE446" s="2">
        <v>8122.2956863912696</v>
      </c>
      <c r="AF446" s="2">
        <v>8311.2907962957706</v>
      </c>
      <c r="AG446" s="2">
        <v>8499.0221500617899</v>
      </c>
      <c r="AH446" s="2">
        <v>8685.1361416182299</v>
      </c>
      <c r="AI446" s="2">
        <v>8869.7652207818301</v>
      </c>
      <c r="AJ446" s="2">
        <v>9053.0051995769609</v>
      </c>
      <c r="AK446" s="2">
        <v>9234.85769108163</v>
      </c>
      <c r="AL446" s="2">
        <v>9415.3866306525197</v>
      </c>
      <c r="AM446" s="2">
        <v>9594.6486545637599</v>
      </c>
      <c r="AN446" s="2">
        <v>9772.7419156918295</v>
      </c>
      <c r="AO446" s="2">
        <v>9949.8685944562094</v>
      </c>
      <c r="AP446" s="2">
        <v>10126.091664587801</v>
      </c>
      <c r="AQ446" s="2">
        <v>10301.4247244502</v>
      </c>
      <c r="AR446" s="2"/>
      <c r="AS446" s="2"/>
      <c r="AT446" s="2"/>
      <c r="AU446" s="2"/>
      <c r="AV446" s="2"/>
      <c r="AW446" s="2"/>
      <c r="AX446" s="2"/>
      <c r="AY446" s="2"/>
      <c r="AZ446" s="2"/>
      <c r="BA446" s="2"/>
      <c r="BB446" s="2"/>
      <c r="BC446" s="2"/>
      <c r="BD446" s="2"/>
      <c r="BE446" s="2"/>
      <c r="BF446" s="2"/>
      <c r="BG446" s="2"/>
      <c r="BH446" s="2"/>
    </row>
    <row r="447" spans="1:60">
      <c r="A447" t="s">
        <v>197</v>
      </c>
      <c r="B447" t="s">
        <v>630</v>
      </c>
      <c r="C447" s="2">
        <v>10131</v>
      </c>
      <c r="D447" s="2">
        <v>9953</v>
      </c>
      <c r="E447" s="2">
        <v>9726</v>
      </c>
      <c r="F447" s="2">
        <v>9468</v>
      </c>
      <c r="G447" s="2">
        <v>9254</v>
      </c>
      <c r="H447" s="2">
        <v>9070</v>
      </c>
      <c r="I447" s="2">
        <v>8893</v>
      </c>
      <c r="J447" s="2">
        <v>8827</v>
      </c>
      <c r="K447" s="2">
        <v>8767</v>
      </c>
      <c r="L447" s="2">
        <v>8764</v>
      </c>
      <c r="M447" s="2">
        <v>8789</v>
      </c>
      <c r="N447" s="2">
        <v>8742</v>
      </c>
      <c r="O447" s="2">
        <v>8698</v>
      </c>
      <c r="P447" s="2">
        <v>8650</v>
      </c>
      <c r="Q447" s="2">
        <v>8570</v>
      </c>
      <c r="R447" s="2">
        <v>8509</v>
      </c>
      <c r="S447" s="2">
        <v>8409</v>
      </c>
      <c r="T447" s="2">
        <v>8328</v>
      </c>
      <c r="U447" s="2">
        <v>8277</v>
      </c>
      <c r="V447" s="2">
        <v>8176</v>
      </c>
      <c r="W447" s="2">
        <v>8181.9842038920497</v>
      </c>
      <c r="X447" s="2">
        <v>8418.0546779770993</v>
      </c>
      <c r="Y447" s="2">
        <v>8663.0925915844291</v>
      </c>
      <c r="Z447" s="2">
        <v>8912.6714336164405</v>
      </c>
      <c r="AA447" s="2">
        <v>9165.0588227580702</v>
      </c>
      <c r="AB447" s="2">
        <v>9414.6155188958892</v>
      </c>
      <c r="AC447" s="2">
        <v>9660.9053801409991</v>
      </c>
      <c r="AD447" s="2">
        <v>9904.1013572034499</v>
      </c>
      <c r="AE447" s="2">
        <v>10144.6698823037</v>
      </c>
      <c r="AF447" s="2">
        <v>10385.588804056701</v>
      </c>
      <c r="AG447" s="2">
        <v>10626.897055154899</v>
      </c>
      <c r="AH447" s="2">
        <v>10868.2079343517</v>
      </c>
      <c r="AI447" s="2">
        <v>11109.761902210499</v>
      </c>
      <c r="AJ447" s="2">
        <v>11351.563307468599</v>
      </c>
      <c r="AK447" s="2">
        <v>11593.7068611707</v>
      </c>
      <c r="AL447" s="2">
        <v>11836.265334334201</v>
      </c>
      <c r="AM447" s="2">
        <v>12079.0551856606</v>
      </c>
      <c r="AN447" s="2">
        <v>12322.058220518</v>
      </c>
      <c r="AO447" s="2">
        <v>12565.200856268801</v>
      </c>
      <c r="AP447" s="2">
        <v>12808.543167883099</v>
      </c>
      <c r="AQ447" s="2">
        <v>13052.0389075398</v>
      </c>
      <c r="AR447" s="2"/>
      <c r="AS447" s="2"/>
      <c r="AT447" s="2"/>
      <c r="AU447" s="2"/>
      <c r="AV447" s="2"/>
      <c r="AW447" s="2"/>
      <c r="AX447" s="2"/>
      <c r="AY447" s="2"/>
      <c r="AZ447" s="2"/>
      <c r="BA447" s="2"/>
      <c r="BB447" s="2"/>
      <c r="BC447" s="2"/>
      <c r="BD447" s="2"/>
      <c r="BE447" s="2"/>
      <c r="BF447" s="2"/>
      <c r="BG447" s="2"/>
      <c r="BH447" s="2"/>
    </row>
    <row r="448" spans="1:60">
      <c r="A448" t="s">
        <v>197</v>
      </c>
      <c r="B448" t="s">
        <v>631</v>
      </c>
      <c r="C448" s="2">
        <v>6614</v>
      </c>
      <c r="D448" s="2">
        <v>6501</v>
      </c>
      <c r="E448" s="2">
        <v>6341</v>
      </c>
      <c r="F448" s="2">
        <v>6154</v>
      </c>
      <c r="G448" s="2">
        <v>6002</v>
      </c>
      <c r="H448" s="2">
        <v>5888</v>
      </c>
      <c r="I448" s="2">
        <v>5809</v>
      </c>
      <c r="J448" s="2">
        <v>5757</v>
      </c>
      <c r="K448" s="2">
        <v>5772</v>
      </c>
      <c r="L448" s="2">
        <v>5802</v>
      </c>
      <c r="M448" s="2">
        <v>5793</v>
      </c>
      <c r="N448" s="2">
        <v>5771</v>
      </c>
      <c r="O448" s="2">
        <v>5749</v>
      </c>
      <c r="P448" s="2">
        <v>5724</v>
      </c>
      <c r="Q448" s="2">
        <v>5687</v>
      </c>
      <c r="R448" s="2">
        <v>5637</v>
      </c>
      <c r="S448" s="2">
        <v>5618</v>
      </c>
      <c r="T448" s="2">
        <v>5561</v>
      </c>
      <c r="U448" s="2">
        <v>5530</v>
      </c>
      <c r="V448" s="2">
        <v>5435</v>
      </c>
      <c r="W448" s="2">
        <v>5392.8984031647997</v>
      </c>
      <c r="X448" s="2">
        <v>5355.7575772416103</v>
      </c>
      <c r="Y448" s="2">
        <v>5321.1255909417596</v>
      </c>
      <c r="Z448" s="2">
        <v>5286.7197524409503</v>
      </c>
      <c r="AA448" s="2">
        <v>5252.1013686798697</v>
      </c>
      <c r="AB448" s="2">
        <v>5214.6897450922697</v>
      </c>
      <c r="AC448" s="2">
        <v>5174.3347424256699</v>
      </c>
      <c r="AD448" s="2">
        <v>5131.02167177716</v>
      </c>
      <c r="AE448" s="2">
        <v>5084.8963495234802</v>
      </c>
      <c r="AF448" s="2">
        <v>5038.0321972560296</v>
      </c>
      <c r="AG448" s="2">
        <v>4990.5265941426997</v>
      </c>
      <c r="AH448" s="2">
        <v>4942.3176826408799</v>
      </c>
      <c r="AI448" s="2">
        <v>4893.5371290155299</v>
      </c>
      <c r="AJ448" s="2">
        <v>4844.2468447138299</v>
      </c>
      <c r="AK448" s="2">
        <v>4794.5291899080003</v>
      </c>
      <c r="AL448" s="2">
        <v>4744.4496741418598</v>
      </c>
      <c r="AM448" s="2">
        <v>4694.0084850204003</v>
      </c>
      <c r="AN448" s="2">
        <v>4643.2668969963697</v>
      </c>
      <c r="AO448" s="2">
        <v>4592.2241347556501</v>
      </c>
      <c r="AP448" s="2">
        <v>4540.8965844350996</v>
      </c>
      <c r="AQ448" s="2">
        <v>4489.3004182717104</v>
      </c>
      <c r="AR448" s="2"/>
      <c r="AS448" s="2"/>
      <c r="AT448" s="2"/>
      <c r="AU448" s="2"/>
      <c r="AV448" s="2"/>
      <c r="AW448" s="2"/>
      <c r="AX448" s="2"/>
      <c r="AY448" s="2"/>
      <c r="AZ448" s="2"/>
      <c r="BA448" s="2"/>
      <c r="BB448" s="2"/>
      <c r="BC448" s="2"/>
      <c r="BD448" s="2"/>
      <c r="BE448" s="2"/>
      <c r="BF448" s="2"/>
      <c r="BG448" s="2"/>
      <c r="BH448" s="2"/>
    </row>
    <row r="449" spans="1:60">
      <c r="A449" t="s">
        <v>197</v>
      </c>
      <c r="B449" t="s">
        <v>632</v>
      </c>
      <c r="C449" s="2">
        <v>12601</v>
      </c>
      <c r="D449" s="2">
        <v>12944</v>
      </c>
      <c r="E449" s="2">
        <v>13253</v>
      </c>
      <c r="F449" s="2">
        <v>13410</v>
      </c>
      <c r="G449" s="2">
        <v>13519</v>
      </c>
      <c r="H449" s="2">
        <v>13548</v>
      </c>
      <c r="I449" s="2">
        <v>13695</v>
      </c>
      <c r="J449" s="2">
        <v>13915</v>
      </c>
      <c r="K449" s="2">
        <v>14101</v>
      </c>
      <c r="L449" s="2">
        <v>14248</v>
      </c>
      <c r="M449" s="2">
        <v>14395</v>
      </c>
      <c r="N449" s="2">
        <v>14464</v>
      </c>
      <c r="O449" s="2">
        <v>14620</v>
      </c>
      <c r="P449" s="2">
        <v>14865</v>
      </c>
      <c r="Q449" s="2">
        <v>15105</v>
      </c>
      <c r="R449" s="2">
        <v>15276</v>
      </c>
      <c r="S449" s="2">
        <v>15605</v>
      </c>
      <c r="T449" s="2">
        <v>16050</v>
      </c>
      <c r="U449" s="2">
        <v>16256</v>
      </c>
      <c r="V449" s="2">
        <v>16581</v>
      </c>
      <c r="W449" s="2">
        <v>16989.512859998202</v>
      </c>
      <c r="X449" s="2">
        <v>17406.241496858402</v>
      </c>
      <c r="Y449" s="2">
        <v>17844.503308223098</v>
      </c>
      <c r="Z449" s="2">
        <v>18298.047424202101</v>
      </c>
      <c r="AA449" s="2">
        <v>18764.367999362599</v>
      </c>
      <c r="AB449" s="2">
        <v>19231.814447471999</v>
      </c>
      <c r="AC449" s="2">
        <v>19699.505207436701</v>
      </c>
      <c r="AD449" s="2">
        <v>20167.302831987199</v>
      </c>
      <c r="AE449" s="2">
        <v>20635.681631234798</v>
      </c>
      <c r="AF449" s="2">
        <v>21098.018685024701</v>
      </c>
      <c r="AG449" s="2">
        <v>21554.685626603699</v>
      </c>
      <c r="AH449" s="2">
        <v>22005.003048165599</v>
      </c>
      <c r="AI449" s="2">
        <v>22449.497802404501</v>
      </c>
      <c r="AJ449" s="2">
        <v>22888.060942893</v>
      </c>
      <c r="AK449" s="2">
        <v>23320.553060258699</v>
      </c>
      <c r="AL449" s="2">
        <v>23746.7814474839</v>
      </c>
      <c r="AM449" s="2">
        <v>24166.2585366971</v>
      </c>
      <c r="AN449" s="2">
        <v>24578.7992792675</v>
      </c>
      <c r="AO449" s="2">
        <v>24984.262753579998</v>
      </c>
      <c r="AP449" s="2">
        <v>25382.537941901199</v>
      </c>
      <c r="AQ449" s="2">
        <v>25773.517164145898</v>
      </c>
      <c r="AR449" s="2"/>
      <c r="AS449" s="2"/>
      <c r="AT449" s="2"/>
      <c r="AU449" s="2"/>
      <c r="AV449" s="2"/>
      <c r="AW449" s="2"/>
      <c r="AX449" s="2"/>
      <c r="AY449" s="2"/>
      <c r="AZ449" s="2"/>
      <c r="BA449" s="2"/>
      <c r="BB449" s="2"/>
      <c r="BC449" s="2"/>
      <c r="BD449" s="2"/>
      <c r="BE449" s="2"/>
      <c r="BF449" s="2"/>
      <c r="BG449" s="2"/>
      <c r="BH449" s="2"/>
    </row>
    <row r="450" spans="1:60">
      <c r="A450" t="s">
        <v>197</v>
      </c>
      <c r="B450" t="s">
        <v>633</v>
      </c>
      <c r="C450" s="2">
        <v>7421</v>
      </c>
      <c r="D450" s="2">
        <v>7568</v>
      </c>
      <c r="E450" s="2">
        <v>7620</v>
      </c>
      <c r="F450" s="2">
        <v>7628</v>
      </c>
      <c r="G450" s="2">
        <v>7643</v>
      </c>
      <c r="H450" s="2">
        <v>7640</v>
      </c>
      <c r="I450" s="2">
        <v>7700</v>
      </c>
      <c r="J450" s="2">
        <v>7725</v>
      </c>
      <c r="K450" s="2">
        <v>7752</v>
      </c>
      <c r="L450" s="2">
        <v>7816</v>
      </c>
      <c r="M450" s="2">
        <v>7885</v>
      </c>
      <c r="N450" s="2">
        <v>7863</v>
      </c>
      <c r="O450" s="2">
        <v>7874</v>
      </c>
      <c r="P450" s="2">
        <v>7933</v>
      </c>
      <c r="Q450" s="2">
        <v>8018</v>
      </c>
      <c r="R450" s="2">
        <v>8070</v>
      </c>
      <c r="S450" s="2">
        <v>8119</v>
      </c>
      <c r="T450" s="2">
        <v>8174</v>
      </c>
      <c r="U450" s="2">
        <v>8243</v>
      </c>
      <c r="V450" s="2">
        <v>8313</v>
      </c>
      <c r="W450" s="2">
        <v>8358.9811688967802</v>
      </c>
      <c r="X450" s="2">
        <v>8413.5483199745795</v>
      </c>
      <c r="Y450" s="2">
        <v>8475.1441700621508</v>
      </c>
      <c r="Z450" s="2">
        <v>8540.59143830221</v>
      </c>
      <c r="AA450" s="2">
        <v>8610.1554217497996</v>
      </c>
      <c r="AB450" s="2">
        <v>8677.5180380878101</v>
      </c>
      <c r="AC450" s="2">
        <v>8742.4767124444697</v>
      </c>
      <c r="AD450" s="2">
        <v>8805.0895838057604</v>
      </c>
      <c r="AE450" s="2">
        <v>8865.6060204174992</v>
      </c>
      <c r="AF450" s="2">
        <v>8924.5573046004192</v>
      </c>
      <c r="AG450" s="2">
        <v>8982.0047096457292</v>
      </c>
      <c r="AH450" s="2">
        <v>9037.3778981545402</v>
      </c>
      <c r="AI450" s="2">
        <v>9090.7546866195698</v>
      </c>
      <c r="AJ450" s="2">
        <v>9142.1999910447303</v>
      </c>
      <c r="AK450" s="2">
        <v>9191.7587630015405</v>
      </c>
      <c r="AL450" s="2">
        <v>9239.5315200374898</v>
      </c>
      <c r="AM450" s="2">
        <v>9285.4701571399601</v>
      </c>
      <c r="AN450" s="2">
        <v>9329.6624832493399</v>
      </c>
      <c r="AO450" s="2">
        <v>9372.2162748486098</v>
      </c>
      <c r="AP450" s="2">
        <v>9413.2302643499206</v>
      </c>
      <c r="AQ450" s="2">
        <v>9452.7938505859802</v>
      </c>
      <c r="AR450" s="2"/>
      <c r="AS450" s="2"/>
      <c r="AT450" s="2"/>
      <c r="AU450" s="2"/>
      <c r="AV450" s="2"/>
      <c r="AW450" s="2"/>
      <c r="AX450" s="2"/>
      <c r="AY450" s="2"/>
      <c r="AZ450" s="2"/>
      <c r="BA450" s="2"/>
      <c r="BB450" s="2"/>
      <c r="BC450" s="2"/>
      <c r="BD450" s="2"/>
      <c r="BE450" s="2"/>
      <c r="BF450" s="2"/>
      <c r="BG450" s="2"/>
      <c r="BH450" s="2"/>
    </row>
    <row r="451" spans="1:60">
      <c r="A451" t="s">
        <v>197</v>
      </c>
      <c r="B451" t="s">
        <v>634</v>
      </c>
      <c r="C451" s="2">
        <v>8991</v>
      </c>
      <c r="D451" s="2">
        <v>9001</v>
      </c>
      <c r="E451" s="2">
        <v>8919</v>
      </c>
      <c r="F451" s="2">
        <v>8835</v>
      </c>
      <c r="G451" s="2">
        <v>8722</v>
      </c>
      <c r="H451" s="2">
        <v>8722</v>
      </c>
      <c r="I451" s="2">
        <v>8838</v>
      </c>
      <c r="J451" s="2">
        <v>8921</v>
      </c>
      <c r="K451" s="2">
        <v>9032</v>
      </c>
      <c r="L451" s="2">
        <v>9171</v>
      </c>
      <c r="M451" s="2">
        <v>9264</v>
      </c>
      <c r="N451" s="2">
        <v>9372</v>
      </c>
      <c r="O451" s="2">
        <v>9511</v>
      </c>
      <c r="P451" s="2">
        <v>9644</v>
      </c>
      <c r="Q451" s="2">
        <v>9825</v>
      </c>
      <c r="R451" s="2">
        <v>10008</v>
      </c>
      <c r="S451" s="2">
        <v>10260</v>
      </c>
      <c r="T451" s="2">
        <v>10496</v>
      </c>
      <c r="U451" s="2">
        <v>10655</v>
      </c>
      <c r="V451" s="2">
        <v>10793</v>
      </c>
      <c r="W451" s="2">
        <v>10843.897341849701</v>
      </c>
      <c r="X451" s="2">
        <v>10907.8513584342</v>
      </c>
      <c r="Y451" s="2">
        <v>11006.277496557201</v>
      </c>
      <c r="Z451" s="2">
        <v>11137.4390301892</v>
      </c>
      <c r="AA451" s="2">
        <v>11305.4895211237</v>
      </c>
      <c r="AB451" s="2">
        <v>11476.3090808742</v>
      </c>
      <c r="AC451" s="2">
        <v>11649.2701322102</v>
      </c>
      <c r="AD451" s="2">
        <v>11824.1410141588</v>
      </c>
      <c r="AE451" s="2">
        <v>12001.2087802242</v>
      </c>
      <c r="AF451" s="2">
        <v>12180.010531775801</v>
      </c>
      <c r="AG451" s="2">
        <v>12360.7755435952</v>
      </c>
      <c r="AH451" s="2">
        <v>12541.914640418699</v>
      </c>
      <c r="AI451" s="2">
        <v>12723.719613212201</v>
      </c>
      <c r="AJ451" s="2">
        <v>12906.2721325245</v>
      </c>
      <c r="AK451" s="2">
        <v>13089.6447567291</v>
      </c>
      <c r="AL451" s="2">
        <v>13273.849344232</v>
      </c>
      <c r="AM451" s="2">
        <v>13458.7526774405</v>
      </c>
      <c r="AN451" s="2">
        <v>13644.380842410999</v>
      </c>
      <c r="AO451" s="2">
        <v>13830.6625215724</v>
      </c>
      <c r="AP451" s="2">
        <v>14017.544277901399</v>
      </c>
      <c r="AQ451" s="2">
        <v>14204.921309023601</v>
      </c>
      <c r="AR451" s="2"/>
      <c r="AS451" s="2"/>
      <c r="AT451" s="2"/>
      <c r="AU451" s="2"/>
      <c r="AV451" s="2"/>
      <c r="AW451" s="2"/>
      <c r="AX451" s="2"/>
      <c r="AY451" s="2"/>
      <c r="AZ451" s="2"/>
      <c r="BA451" s="2"/>
      <c r="BB451" s="2"/>
      <c r="BC451" s="2"/>
      <c r="BD451" s="2"/>
      <c r="BE451" s="2"/>
      <c r="BF451" s="2"/>
      <c r="BG451" s="2"/>
      <c r="BH451" s="2"/>
    </row>
    <row r="452" spans="1:60">
      <c r="A452" t="s">
        <v>197</v>
      </c>
      <c r="B452" t="s">
        <v>635</v>
      </c>
      <c r="C452" s="2">
        <v>8605</v>
      </c>
      <c r="D452" s="2">
        <v>8718</v>
      </c>
      <c r="E452" s="2">
        <v>8738</v>
      </c>
      <c r="F452" s="2">
        <v>8713</v>
      </c>
      <c r="G452" s="2">
        <v>8712</v>
      </c>
      <c r="H452" s="2">
        <v>8720</v>
      </c>
      <c r="I452" s="2">
        <v>8744</v>
      </c>
      <c r="J452" s="2">
        <v>8766</v>
      </c>
      <c r="K452" s="2">
        <v>8819</v>
      </c>
      <c r="L452" s="2">
        <v>8893</v>
      </c>
      <c r="M452" s="2">
        <v>8984</v>
      </c>
      <c r="N452" s="2">
        <v>9037</v>
      </c>
      <c r="O452" s="2">
        <v>9075</v>
      </c>
      <c r="P452" s="2">
        <v>9093</v>
      </c>
      <c r="Q452" s="2">
        <v>9092</v>
      </c>
      <c r="R452" s="2">
        <v>9109</v>
      </c>
      <c r="S452" s="2">
        <v>9116</v>
      </c>
      <c r="T452" s="2">
        <v>9145</v>
      </c>
      <c r="U452" s="2">
        <v>9171</v>
      </c>
      <c r="V452" s="2">
        <v>9192</v>
      </c>
      <c r="W452" s="2">
        <v>9248.6017972605096</v>
      </c>
      <c r="X452" s="2">
        <v>9304.4892083661798</v>
      </c>
      <c r="Y452" s="2">
        <v>9367.34476642146</v>
      </c>
      <c r="Z452" s="2">
        <v>9433.8104945122905</v>
      </c>
      <c r="AA452" s="2">
        <v>9502.7871591125204</v>
      </c>
      <c r="AB452" s="2">
        <v>9567.7634661274005</v>
      </c>
      <c r="AC452" s="2">
        <v>9628.3924524170998</v>
      </c>
      <c r="AD452" s="2">
        <v>9684.5450029223703</v>
      </c>
      <c r="AE452" s="2">
        <v>9736.4632291988291</v>
      </c>
      <c r="AF452" s="2">
        <v>9786.0348837735892</v>
      </c>
      <c r="AG452" s="2">
        <v>9833.5247073529699</v>
      </c>
      <c r="AH452" s="2">
        <v>9878.5904281986004</v>
      </c>
      <c r="AI452" s="2">
        <v>9921.5514698103307</v>
      </c>
      <c r="AJ452" s="2">
        <v>9962.4470172254605</v>
      </c>
      <c r="AK452" s="2">
        <v>10001.3695418148</v>
      </c>
      <c r="AL452" s="2">
        <v>10038.4317852084</v>
      </c>
      <c r="AM452" s="2">
        <v>10073.5940790812</v>
      </c>
      <c r="AN452" s="2">
        <v>10106.9175911572</v>
      </c>
      <c r="AO452" s="2">
        <v>10138.4698419206</v>
      </c>
      <c r="AP452" s="2">
        <v>10168.336938307</v>
      </c>
      <c r="AQ452" s="2">
        <v>10196.5962854389</v>
      </c>
      <c r="AR452" s="2"/>
      <c r="AS452" s="2"/>
      <c r="AT452" s="2"/>
      <c r="AU452" s="2"/>
      <c r="AV452" s="2"/>
      <c r="AW452" s="2"/>
      <c r="AX452" s="2"/>
      <c r="AY452" s="2"/>
      <c r="AZ452" s="2"/>
      <c r="BA452" s="2"/>
      <c r="BB452" s="2"/>
      <c r="BC452" s="2"/>
      <c r="BD452" s="2"/>
      <c r="BE452" s="2"/>
      <c r="BF452" s="2"/>
      <c r="BG452" s="2"/>
      <c r="BH452" s="2"/>
    </row>
    <row r="453" spans="1:60">
      <c r="A453" t="s">
        <v>197</v>
      </c>
      <c r="B453" t="s">
        <v>636</v>
      </c>
      <c r="C453" s="2">
        <v>9877</v>
      </c>
      <c r="D453" s="2">
        <v>9844</v>
      </c>
      <c r="E453" s="2">
        <v>9802</v>
      </c>
      <c r="F453" s="2">
        <v>9743</v>
      </c>
      <c r="G453" s="2">
        <v>9702</v>
      </c>
      <c r="H453" s="2">
        <v>9705</v>
      </c>
      <c r="I453" s="2">
        <v>9982</v>
      </c>
      <c r="J453" s="2">
        <v>10210</v>
      </c>
      <c r="K453" s="2">
        <v>10422</v>
      </c>
      <c r="L453" s="2">
        <v>10643</v>
      </c>
      <c r="M453" s="2">
        <v>10832</v>
      </c>
      <c r="N453" s="2">
        <v>11092</v>
      </c>
      <c r="O453" s="2">
        <v>11372</v>
      </c>
      <c r="P453" s="2">
        <v>11638</v>
      </c>
      <c r="Q453" s="2">
        <v>11880</v>
      </c>
      <c r="R453" s="2">
        <v>12019</v>
      </c>
      <c r="S453" s="2">
        <v>12212</v>
      </c>
      <c r="T453" s="2">
        <v>12394</v>
      </c>
      <c r="U453" s="2">
        <v>12516</v>
      </c>
      <c r="V453" s="2">
        <v>12649</v>
      </c>
      <c r="W453" s="2">
        <v>12808.280164869901</v>
      </c>
      <c r="X453" s="2">
        <v>12974.4715573905</v>
      </c>
      <c r="Y453" s="2">
        <v>13159.6604323267</v>
      </c>
      <c r="Z453" s="2">
        <v>13358.2257720695</v>
      </c>
      <c r="AA453" s="2">
        <v>13568.441258192801</v>
      </c>
      <c r="AB453" s="2">
        <v>13774.240257257599</v>
      </c>
      <c r="AC453" s="2">
        <v>13978.9805489928</v>
      </c>
      <c r="AD453" s="2">
        <v>14182.4122263178</v>
      </c>
      <c r="AE453" s="2">
        <v>14384.882408981701</v>
      </c>
      <c r="AF453" s="2">
        <v>14587.1079720772</v>
      </c>
      <c r="AG453" s="2">
        <v>14789.4943127033</v>
      </c>
      <c r="AH453" s="2">
        <v>14991.549829830799</v>
      </c>
      <c r="AI453" s="2">
        <v>15193.716523381199</v>
      </c>
      <c r="AJ453" s="2">
        <v>15395.8458216048</v>
      </c>
      <c r="AK453" s="2">
        <v>15597.850211532501</v>
      </c>
      <c r="AL453" s="2">
        <v>15799.6832276317</v>
      </c>
      <c r="AM453" s="2">
        <v>16001.0572806647</v>
      </c>
      <c r="AN453" s="2">
        <v>16201.8677512751</v>
      </c>
      <c r="AO453" s="2">
        <v>16402.004588835702</v>
      </c>
      <c r="AP453" s="2">
        <v>16601.3233497941</v>
      </c>
      <c r="AQ453" s="2">
        <v>16799.6966342497</v>
      </c>
      <c r="AR453" s="2"/>
      <c r="AS453" s="2"/>
      <c r="AT453" s="2"/>
      <c r="AU453" s="2"/>
      <c r="AV453" s="2"/>
      <c r="AW453" s="2"/>
      <c r="AX453" s="2"/>
      <c r="AY453" s="2"/>
      <c r="AZ453" s="2"/>
      <c r="BA453" s="2"/>
      <c r="BB453" s="2"/>
      <c r="BC453" s="2"/>
      <c r="BD453" s="2"/>
      <c r="BE453" s="2"/>
      <c r="BF453" s="2"/>
      <c r="BG453" s="2"/>
      <c r="BH453" s="2"/>
    </row>
    <row r="454" spans="1:60">
      <c r="A454" t="s">
        <v>197</v>
      </c>
      <c r="B454" t="s">
        <v>637</v>
      </c>
      <c r="C454" s="2">
        <v>3638</v>
      </c>
      <c r="D454" s="2">
        <v>3621</v>
      </c>
      <c r="E454" s="2">
        <v>3572</v>
      </c>
      <c r="F454" s="2">
        <v>3557</v>
      </c>
      <c r="G454" s="2">
        <v>3552</v>
      </c>
      <c r="H454" s="2">
        <v>3541</v>
      </c>
      <c r="I454" s="2">
        <v>3493</v>
      </c>
      <c r="J454" s="2">
        <v>3471</v>
      </c>
      <c r="K454" s="2">
        <v>3445</v>
      </c>
      <c r="L454" s="2">
        <v>3442</v>
      </c>
      <c r="M454" s="2">
        <v>3455</v>
      </c>
      <c r="N454" s="2">
        <v>3468</v>
      </c>
      <c r="O454" s="2">
        <v>3494</v>
      </c>
      <c r="P454" s="2">
        <v>3499</v>
      </c>
      <c r="Q454" s="2">
        <v>3503</v>
      </c>
      <c r="R454" s="2">
        <v>3497</v>
      </c>
      <c r="S454" s="2">
        <v>3491</v>
      </c>
      <c r="T454" s="2">
        <v>3488</v>
      </c>
      <c r="U454" s="2">
        <v>3475</v>
      </c>
      <c r="V454" s="2">
        <v>3454</v>
      </c>
      <c r="W454" s="2">
        <v>3419.3209189354402</v>
      </c>
      <c r="X454" s="2">
        <v>3386.08396358147</v>
      </c>
      <c r="Y454" s="2">
        <v>3355.2024442614702</v>
      </c>
      <c r="Z454" s="2">
        <v>3325.603924907</v>
      </c>
      <c r="AA454" s="2">
        <v>3296.69291200712</v>
      </c>
      <c r="AB454" s="2">
        <v>3266.6779132168499</v>
      </c>
      <c r="AC454" s="2">
        <v>3235.7104498458598</v>
      </c>
      <c r="AD454" s="2">
        <v>3203.8641801623999</v>
      </c>
      <c r="AE454" s="2">
        <v>3171.21967950411</v>
      </c>
      <c r="AF454" s="2">
        <v>3138.3374489378102</v>
      </c>
      <c r="AG454" s="2">
        <v>3105.2816867690099</v>
      </c>
      <c r="AH454" s="2">
        <v>3072.0145613549698</v>
      </c>
      <c r="AI454" s="2">
        <v>3038.6585899730899</v>
      </c>
      <c r="AJ454" s="2">
        <v>3005.2755783531402</v>
      </c>
      <c r="AK454" s="2">
        <v>2971.88278317812</v>
      </c>
      <c r="AL454" s="2">
        <v>2938.5523004664801</v>
      </c>
      <c r="AM454" s="2">
        <v>2905.3055417896799</v>
      </c>
      <c r="AN454" s="2">
        <v>2872.2090391429701</v>
      </c>
      <c r="AO454" s="2">
        <v>2839.3155653895701</v>
      </c>
      <c r="AP454" s="2">
        <v>2806.6605116964802</v>
      </c>
      <c r="AQ454" s="2">
        <v>2774.2723071752898</v>
      </c>
      <c r="AR454" s="2"/>
      <c r="AS454" s="2"/>
      <c r="AT454" s="2"/>
      <c r="AU454" s="2"/>
      <c r="AV454" s="2"/>
      <c r="AW454" s="2"/>
      <c r="AX454" s="2"/>
      <c r="AY454" s="2"/>
      <c r="AZ454" s="2"/>
      <c r="BA454" s="2"/>
      <c r="BB454" s="2"/>
      <c r="BC454" s="2"/>
      <c r="BD454" s="2"/>
      <c r="BE454" s="2"/>
      <c r="BF454" s="2"/>
      <c r="BG454" s="2"/>
      <c r="BH454" s="2"/>
    </row>
    <row r="455" spans="1:60">
      <c r="A455" t="s">
        <v>197</v>
      </c>
      <c r="B455" t="s">
        <v>638</v>
      </c>
      <c r="C455" s="2">
        <v>9827</v>
      </c>
      <c r="D455" s="2">
        <v>9805</v>
      </c>
      <c r="E455" s="2">
        <v>9757</v>
      </c>
      <c r="F455" s="2">
        <v>9741</v>
      </c>
      <c r="G455" s="2">
        <v>9718</v>
      </c>
      <c r="H455" s="2">
        <v>9714</v>
      </c>
      <c r="I455" s="2">
        <v>9723</v>
      </c>
      <c r="J455" s="2">
        <v>9839</v>
      </c>
      <c r="K455" s="2">
        <v>10005</v>
      </c>
      <c r="L455" s="2">
        <v>10130</v>
      </c>
      <c r="M455" s="2">
        <v>10230</v>
      </c>
      <c r="N455" s="2">
        <v>10302</v>
      </c>
      <c r="O455" s="2">
        <v>10363</v>
      </c>
      <c r="P455" s="2">
        <v>10413</v>
      </c>
      <c r="Q455" s="2">
        <v>10478</v>
      </c>
      <c r="R455" s="2">
        <v>10514</v>
      </c>
      <c r="S455" s="2">
        <v>10554</v>
      </c>
      <c r="T455" s="2">
        <v>10591</v>
      </c>
      <c r="U455" s="2">
        <v>10629</v>
      </c>
      <c r="V455" s="2">
        <v>10625</v>
      </c>
      <c r="W455" s="2">
        <v>10657.6031516027</v>
      </c>
      <c r="X455" s="2">
        <v>10695.3598962632</v>
      </c>
      <c r="Y455" s="2">
        <v>10742.474026183199</v>
      </c>
      <c r="Z455" s="2">
        <v>10795.776522730401</v>
      </c>
      <c r="AA455" s="2">
        <v>10854.475763082201</v>
      </c>
      <c r="AB455" s="2">
        <v>10909.9875306341</v>
      </c>
      <c r="AC455" s="2">
        <v>10964.155124249701</v>
      </c>
      <c r="AD455" s="2">
        <v>11016.752361102401</v>
      </c>
      <c r="AE455" s="2">
        <v>11068.015879160001</v>
      </c>
      <c r="AF455" s="2">
        <v>11118.782490609899</v>
      </c>
      <c r="AG455" s="2">
        <v>11169.183264655399</v>
      </c>
      <c r="AH455" s="2">
        <v>11218.894077020999</v>
      </c>
      <c r="AI455" s="2">
        <v>11268.1851833333</v>
      </c>
      <c r="AJ455" s="2">
        <v>11317.080396776901</v>
      </c>
      <c r="AK455" s="2">
        <v>11365.6042962543</v>
      </c>
      <c r="AL455" s="2">
        <v>11413.750622380399</v>
      </c>
      <c r="AM455" s="2">
        <v>11461.43087505</v>
      </c>
      <c r="AN455" s="2">
        <v>11508.683702174199</v>
      </c>
      <c r="AO455" s="2">
        <v>11555.557189204001</v>
      </c>
      <c r="AP455" s="2">
        <v>11602.053274883599</v>
      </c>
      <c r="AQ455" s="2">
        <v>11648.202546447899</v>
      </c>
      <c r="AR455" s="2"/>
      <c r="AS455" s="2"/>
      <c r="AT455" s="2"/>
      <c r="AU455" s="2"/>
      <c r="AV455" s="2"/>
      <c r="AW455" s="2"/>
      <c r="AX455" s="2"/>
      <c r="AY455" s="2"/>
      <c r="AZ455" s="2"/>
      <c r="BA455" s="2"/>
      <c r="BB455" s="2"/>
      <c r="BC455" s="2"/>
      <c r="BD455" s="2"/>
      <c r="BE455" s="2"/>
      <c r="BF455" s="2"/>
      <c r="BG455" s="2"/>
      <c r="BH455" s="2"/>
    </row>
    <row r="456" spans="1:60">
      <c r="A456" t="s">
        <v>197</v>
      </c>
      <c r="B456" t="s">
        <v>639</v>
      </c>
      <c r="C456" s="2">
        <v>7623</v>
      </c>
      <c r="D456" s="2">
        <v>7610</v>
      </c>
      <c r="E456" s="2">
        <v>7690</v>
      </c>
      <c r="F456" s="2">
        <v>7779</v>
      </c>
      <c r="G456" s="2">
        <v>7811</v>
      </c>
      <c r="H456" s="2">
        <v>7823</v>
      </c>
      <c r="I456" s="2">
        <v>7800</v>
      </c>
      <c r="J456" s="2">
        <v>7773</v>
      </c>
      <c r="K456" s="2">
        <v>7779</v>
      </c>
      <c r="L456" s="2">
        <v>7755</v>
      </c>
      <c r="M456" s="2">
        <v>7627</v>
      </c>
      <c r="N456" s="2">
        <v>7736</v>
      </c>
      <c r="O456" s="2">
        <v>7862</v>
      </c>
      <c r="P456" s="2">
        <v>8007</v>
      </c>
      <c r="Q456" s="2">
        <v>8193</v>
      </c>
      <c r="R456" s="2">
        <v>8398</v>
      </c>
      <c r="S456" s="2">
        <v>8551</v>
      </c>
      <c r="T456" s="2">
        <v>8732</v>
      </c>
      <c r="U456" s="2">
        <v>8897</v>
      </c>
      <c r="V456" s="2">
        <v>9102</v>
      </c>
      <c r="W456" s="2">
        <v>9186.08649532858</v>
      </c>
      <c r="X456" s="2">
        <v>9276.7120452594208</v>
      </c>
      <c r="Y456" s="2">
        <v>9383.3631549051606</v>
      </c>
      <c r="Z456" s="2">
        <v>9501.9530839251092</v>
      </c>
      <c r="AA456" s="2">
        <v>9633.4672766064396</v>
      </c>
      <c r="AB456" s="2">
        <v>9763.1421043429309</v>
      </c>
      <c r="AC456" s="2">
        <v>9890.65595993842</v>
      </c>
      <c r="AD456" s="2">
        <v>10016.036828522399</v>
      </c>
      <c r="AE456" s="2">
        <v>10139.416515619399</v>
      </c>
      <c r="AF456" s="2">
        <v>10263.234664924001</v>
      </c>
      <c r="AG456" s="2">
        <v>10387.5798134327</v>
      </c>
      <c r="AH456" s="2">
        <v>10511.679499665999</v>
      </c>
      <c r="AI456" s="2">
        <v>10635.6699881931</v>
      </c>
      <c r="AJ456" s="2">
        <v>10759.5364088929</v>
      </c>
      <c r="AK456" s="2">
        <v>10883.2832712289</v>
      </c>
      <c r="AL456" s="2">
        <v>11006.959945267699</v>
      </c>
      <c r="AM456" s="2">
        <v>11130.473144514501</v>
      </c>
      <c r="AN456" s="2">
        <v>11253.870982288699</v>
      </c>
      <c r="AO456" s="2">
        <v>11377.166473261101</v>
      </c>
      <c r="AP456" s="2">
        <v>11500.420567823499</v>
      </c>
      <c r="AQ456" s="2">
        <v>11623.649626017601</v>
      </c>
      <c r="AR456" s="2"/>
      <c r="AS456" s="2"/>
      <c r="AT456" s="2"/>
      <c r="AU456" s="2"/>
      <c r="AV456" s="2"/>
      <c r="AW456" s="2"/>
      <c r="AX456" s="2"/>
      <c r="AY456" s="2"/>
      <c r="AZ456" s="2"/>
      <c r="BA456" s="2"/>
      <c r="BB456" s="2"/>
      <c r="BC456" s="2"/>
      <c r="BD456" s="2"/>
      <c r="BE456" s="2"/>
      <c r="BF456" s="2"/>
      <c r="BG456" s="2"/>
      <c r="BH456" s="2"/>
    </row>
    <row r="457" spans="1:60">
      <c r="A457" t="s">
        <v>197</v>
      </c>
      <c r="B457" t="s">
        <v>640</v>
      </c>
      <c r="C457" s="2">
        <v>7882</v>
      </c>
      <c r="D457" s="2">
        <v>7852</v>
      </c>
      <c r="E457" s="2">
        <v>7842</v>
      </c>
      <c r="F457" s="2">
        <v>7891</v>
      </c>
      <c r="G457" s="2">
        <v>7919</v>
      </c>
      <c r="H457" s="2">
        <v>7970</v>
      </c>
      <c r="I457" s="2">
        <v>8096</v>
      </c>
      <c r="J457" s="2">
        <v>8178</v>
      </c>
      <c r="K457" s="2">
        <v>8255</v>
      </c>
      <c r="L457" s="2">
        <v>8366</v>
      </c>
      <c r="M457" s="2">
        <v>8538</v>
      </c>
      <c r="N457" s="2">
        <v>8667</v>
      </c>
      <c r="O457" s="2">
        <v>8776</v>
      </c>
      <c r="P457" s="2">
        <v>8851</v>
      </c>
      <c r="Q457" s="2">
        <v>8936</v>
      </c>
      <c r="R457" s="2">
        <v>9088</v>
      </c>
      <c r="S457" s="2">
        <v>9241</v>
      </c>
      <c r="T457" s="2">
        <v>9390</v>
      </c>
      <c r="U457" s="2">
        <v>9447</v>
      </c>
      <c r="V457" s="2">
        <v>9480</v>
      </c>
      <c r="W457" s="2">
        <v>9564.3471611725708</v>
      </c>
      <c r="X457" s="2">
        <v>9654.8644563104299</v>
      </c>
      <c r="Y457" s="2">
        <v>9758.1949380748192</v>
      </c>
      <c r="Z457" s="2">
        <v>9869.2477214843693</v>
      </c>
      <c r="AA457" s="2">
        <v>9987.7458704569399</v>
      </c>
      <c r="AB457" s="2">
        <v>10104.7270966017</v>
      </c>
      <c r="AC457" s="2">
        <v>10219.616746850799</v>
      </c>
      <c r="AD457" s="2">
        <v>10332.2990684657</v>
      </c>
      <c r="AE457" s="2">
        <v>10442.833601275001</v>
      </c>
      <c r="AF457" s="2">
        <v>10552.553315543901</v>
      </c>
      <c r="AG457" s="2">
        <v>10661.3594464301</v>
      </c>
      <c r="AH457" s="2">
        <v>10768.5765245078</v>
      </c>
      <c r="AI457" s="2">
        <v>10874.231595638499</v>
      </c>
      <c r="AJ457" s="2">
        <v>10978.143706000999</v>
      </c>
      <c r="AK457" s="2">
        <v>11080.2013193599</v>
      </c>
      <c r="AL457" s="2">
        <v>11180.392641951201</v>
      </c>
      <c r="AM457" s="2">
        <v>11278.5400565619</v>
      </c>
      <c r="AN457" s="2">
        <v>11374.6690222215</v>
      </c>
      <c r="AO457" s="2">
        <v>11468.7345782965</v>
      </c>
      <c r="AP457" s="2">
        <v>11560.7747867695</v>
      </c>
      <c r="AQ457" s="2">
        <v>11650.790246803201</v>
      </c>
      <c r="AR457" s="2"/>
      <c r="AS457" s="2"/>
      <c r="AT457" s="2"/>
      <c r="AU457" s="2"/>
      <c r="AV457" s="2"/>
      <c r="AW457" s="2"/>
      <c r="AX457" s="2"/>
      <c r="AY457" s="2"/>
      <c r="AZ457" s="2"/>
      <c r="BA457" s="2"/>
      <c r="BB457" s="2"/>
      <c r="BC457" s="2"/>
      <c r="BD457" s="2"/>
      <c r="BE457" s="2"/>
      <c r="BF457" s="2"/>
      <c r="BG457" s="2"/>
      <c r="BH457" s="2"/>
    </row>
    <row r="458" spans="1:60">
      <c r="A458" t="s">
        <v>197</v>
      </c>
      <c r="B458" t="s">
        <v>641</v>
      </c>
      <c r="C458" s="2">
        <v>8963</v>
      </c>
      <c r="D458" s="2">
        <v>9115</v>
      </c>
      <c r="E458" s="2">
        <v>9302</v>
      </c>
      <c r="F458" s="2">
        <v>9428</v>
      </c>
      <c r="G458" s="2">
        <v>9516</v>
      </c>
      <c r="H458" s="2">
        <v>9675</v>
      </c>
      <c r="I458" s="2">
        <v>9773</v>
      </c>
      <c r="J458" s="2">
        <v>9815</v>
      </c>
      <c r="K458" s="2">
        <v>9867</v>
      </c>
      <c r="L458" s="2">
        <v>9917</v>
      </c>
      <c r="M458" s="2">
        <v>9916</v>
      </c>
      <c r="N458" s="2">
        <v>9904</v>
      </c>
      <c r="O458" s="2">
        <v>9902</v>
      </c>
      <c r="P458" s="2">
        <v>9891</v>
      </c>
      <c r="Q458" s="2">
        <v>9888</v>
      </c>
      <c r="R458" s="2">
        <v>9906</v>
      </c>
      <c r="S458" s="2">
        <v>9906</v>
      </c>
      <c r="T458" s="2">
        <v>9922</v>
      </c>
      <c r="U458" s="2">
        <v>9940</v>
      </c>
      <c r="V458" s="2">
        <v>10053</v>
      </c>
      <c r="W458" s="2">
        <v>10019.826067399101</v>
      </c>
      <c r="X458" s="2">
        <v>9998.3371776052809</v>
      </c>
      <c r="Y458" s="2">
        <v>9988.4289385905304</v>
      </c>
      <c r="Z458" s="2">
        <v>9985.7072540373592</v>
      </c>
      <c r="AA458" s="2">
        <v>9989.9687357716102</v>
      </c>
      <c r="AB458" s="2">
        <v>9990.4179904881894</v>
      </c>
      <c r="AC458" s="2">
        <v>9986.39175678832</v>
      </c>
      <c r="AD458" s="2">
        <v>9977.6217508772206</v>
      </c>
      <c r="AE458" s="2">
        <v>9963.9780883811509</v>
      </c>
      <c r="AF458" s="2">
        <v>9950.3316886214707</v>
      </c>
      <c r="AG458" s="2">
        <v>9936.5426453613309</v>
      </c>
      <c r="AH458" s="2">
        <v>9921.9596993875803</v>
      </c>
      <c r="AI458" s="2">
        <v>9906.7637058579003</v>
      </c>
      <c r="AJ458" s="2">
        <v>9891.0412336851205</v>
      </c>
      <c r="AK458" s="2">
        <v>9874.6759788366398</v>
      </c>
      <c r="AL458" s="2">
        <v>9857.7194693701495</v>
      </c>
      <c r="AM458" s="2">
        <v>9840.0548280003895</v>
      </c>
      <c r="AN458" s="2">
        <v>9821.7341199117509</v>
      </c>
      <c r="AO458" s="2">
        <v>9802.6956719640093</v>
      </c>
      <c r="AP458" s="2">
        <v>9782.9678757570691</v>
      </c>
      <c r="AQ458" s="2">
        <v>9762.5429601883498</v>
      </c>
      <c r="AR458" s="2"/>
      <c r="AS458" s="2"/>
      <c r="AT458" s="2"/>
      <c r="AU458" s="2"/>
      <c r="AV458" s="2"/>
      <c r="AW458" s="2"/>
      <c r="AX458" s="2"/>
      <c r="AY458" s="2"/>
      <c r="AZ458" s="2"/>
      <c r="BA458" s="2"/>
      <c r="BB458" s="2"/>
      <c r="BC458" s="2"/>
      <c r="BD458" s="2"/>
      <c r="BE458" s="2"/>
      <c r="BF458" s="2"/>
      <c r="BG458" s="2"/>
      <c r="BH458" s="2"/>
    </row>
    <row r="459" spans="1:60">
      <c r="A459" t="s">
        <v>197</v>
      </c>
      <c r="B459" t="s">
        <v>642</v>
      </c>
      <c r="C459" s="2">
        <v>11222</v>
      </c>
      <c r="D459" s="2">
        <v>11403</v>
      </c>
      <c r="E459" s="2">
        <v>11457</v>
      </c>
      <c r="F459" s="2">
        <v>11471</v>
      </c>
      <c r="G459" s="2">
        <v>11538</v>
      </c>
      <c r="H459" s="2">
        <v>11680</v>
      </c>
      <c r="I459" s="2">
        <v>11749</v>
      </c>
      <c r="J459" s="2">
        <v>11770</v>
      </c>
      <c r="K459" s="2">
        <v>11859</v>
      </c>
      <c r="L459" s="2">
        <v>12038</v>
      </c>
      <c r="M459" s="2">
        <v>12222</v>
      </c>
      <c r="N459" s="2">
        <v>12263</v>
      </c>
      <c r="O459" s="2">
        <v>12282</v>
      </c>
      <c r="P459" s="2">
        <v>12309</v>
      </c>
      <c r="Q459" s="2">
        <v>12333</v>
      </c>
      <c r="R459" s="2">
        <v>12376</v>
      </c>
      <c r="S459" s="2">
        <v>12394</v>
      </c>
      <c r="T459" s="2">
        <v>12348</v>
      </c>
      <c r="U459" s="2">
        <v>12370</v>
      </c>
      <c r="V459" s="2">
        <v>12364</v>
      </c>
      <c r="W459" s="2">
        <v>12409.7146442306</v>
      </c>
      <c r="X459" s="2">
        <v>12456.142867881899</v>
      </c>
      <c r="Y459" s="2">
        <v>12516.135796595399</v>
      </c>
      <c r="Z459" s="2">
        <v>12584.1538840015</v>
      </c>
      <c r="AA459" s="2">
        <v>12658.5338044077</v>
      </c>
      <c r="AB459" s="2">
        <v>12726.444647403099</v>
      </c>
      <c r="AC459" s="2">
        <v>12787.3107974709</v>
      </c>
      <c r="AD459" s="2">
        <v>12840.71464093</v>
      </c>
      <c r="AE459" s="2">
        <v>12886.9241303255</v>
      </c>
      <c r="AF459" s="2">
        <v>12931.1862845585</v>
      </c>
      <c r="AG459" s="2">
        <v>12973.8399124056</v>
      </c>
      <c r="AH459" s="2">
        <v>13014.1714780804</v>
      </c>
      <c r="AI459" s="2">
        <v>13052.6674250982</v>
      </c>
      <c r="AJ459" s="2">
        <v>13089.1282482879</v>
      </c>
      <c r="AK459" s="2">
        <v>13123.448308204899</v>
      </c>
      <c r="AL459" s="2">
        <v>13155.5604271801</v>
      </c>
      <c r="AM459" s="2">
        <v>13185.218873482099</v>
      </c>
      <c r="AN459" s="2">
        <v>13212.3447209717</v>
      </c>
      <c r="AO459" s="2">
        <v>13236.845907907</v>
      </c>
      <c r="AP459" s="2">
        <v>13258.757382046901</v>
      </c>
      <c r="AQ459" s="2">
        <v>13278.115684287301</v>
      </c>
      <c r="AR459" s="2"/>
      <c r="AS459" s="2"/>
      <c r="AT459" s="2"/>
      <c r="AU459" s="2"/>
      <c r="AV459" s="2"/>
      <c r="AW459" s="2"/>
      <c r="AX459" s="2"/>
      <c r="AY459" s="2"/>
      <c r="AZ459" s="2"/>
      <c r="BA459" s="2"/>
      <c r="BB459" s="2"/>
      <c r="BC459" s="2"/>
      <c r="BD459" s="2"/>
      <c r="BE459" s="2"/>
      <c r="BF459" s="2"/>
      <c r="BG459" s="2"/>
      <c r="BH459" s="2"/>
    </row>
    <row r="460" spans="1:60">
      <c r="A460" t="s">
        <v>197</v>
      </c>
      <c r="B460" t="s">
        <v>643</v>
      </c>
      <c r="C460" s="2">
        <v>3877</v>
      </c>
      <c r="D460" s="2">
        <v>3936</v>
      </c>
      <c r="E460" s="2">
        <v>3945</v>
      </c>
      <c r="F460" s="2">
        <v>3931</v>
      </c>
      <c r="G460" s="2">
        <v>3929</v>
      </c>
      <c r="H460" s="2">
        <v>3959</v>
      </c>
      <c r="I460" s="2">
        <v>3964</v>
      </c>
      <c r="J460" s="2">
        <v>3979</v>
      </c>
      <c r="K460" s="2">
        <v>4019</v>
      </c>
      <c r="L460" s="2">
        <v>4070</v>
      </c>
      <c r="M460" s="2">
        <v>4106</v>
      </c>
      <c r="N460" s="2">
        <v>4135</v>
      </c>
      <c r="O460" s="2">
        <v>4133</v>
      </c>
      <c r="P460" s="2">
        <v>4122</v>
      </c>
      <c r="Q460" s="2">
        <v>4102</v>
      </c>
      <c r="R460" s="2">
        <v>4086</v>
      </c>
      <c r="S460" s="2">
        <v>4051</v>
      </c>
      <c r="T460" s="2">
        <v>4016</v>
      </c>
      <c r="U460" s="2">
        <v>4005</v>
      </c>
      <c r="V460" s="2">
        <v>3991</v>
      </c>
      <c r="W460" s="2">
        <v>3995.6583183227499</v>
      </c>
      <c r="X460" s="2">
        <v>4000.7822076928501</v>
      </c>
      <c r="Y460" s="2">
        <v>4010.1581250396798</v>
      </c>
      <c r="Z460" s="2">
        <v>4022.6736633301498</v>
      </c>
      <c r="AA460" s="2">
        <v>4038.6879566561702</v>
      </c>
      <c r="AB460" s="2">
        <v>4052.5812543918801</v>
      </c>
      <c r="AC460" s="2">
        <v>4064.2688704377301</v>
      </c>
      <c r="AD460" s="2">
        <v>4073.7809167042701</v>
      </c>
      <c r="AE460" s="2">
        <v>4081.2049616572899</v>
      </c>
      <c r="AF460" s="2">
        <v>4087.8805802993702</v>
      </c>
      <c r="AG460" s="2">
        <v>4093.85781299973</v>
      </c>
      <c r="AH460" s="2">
        <v>4098.8582089148604</v>
      </c>
      <c r="AI460" s="2">
        <v>4103.0154780274197</v>
      </c>
      <c r="AJ460" s="2">
        <v>4106.3508566177898</v>
      </c>
      <c r="AK460" s="2">
        <v>4108.9062568567297</v>
      </c>
      <c r="AL460" s="2">
        <v>4110.6954394654304</v>
      </c>
      <c r="AM460" s="2">
        <v>4111.6934140090998</v>
      </c>
      <c r="AN460" s="2">
        <v>4111.9600526725899</v>
      </c>
      <c r="AO460" s="2">
        <v>4111.5556181574902</v>
      </c>
      <c r="AP460" s="2">
        <v>4110.5232146082599</v>
      </c>
      <c r="AQ460" s="2">
        <v>4108.8957949903497</v>
      </c>
      <c r="AR460" s="2"/>
      <c r="AS460" s="2"/>
      <c r="AT460" s="2"/>
      <c r="AU460" s="2"/>
      <c r="AV460" s="2"/>
      <c r="AW460" s="2"/>
      <c r="AX460" s="2"/>
      <c r="AY460" s="2"/>
      <c r="AZ460" s="2"/>
      <c r="BA460" s="2"/>
      <c r="BB460" s="2"/>
      <c r="BC460" s="2"/>
      <c r="BD460" s="2"/>
      <c r="BE460" s="2"/>
      <c r="BF460" s="2"/>
      <c r="BG460" s="2"/>
      <c r="BH460" s="2"/>
    </row>
    <row r="461" spans="1:60">
      <c r="A461" t="s">
        <v>197</v>
      </c>
      <c r="B461" t="s">
        <v>644</v>
      </c>
      <c r="C461" s="2">
        <v>6697</v>
      </c>
      <c r="D461" s="2">
        <v>6688</v>
      </c>
      <c r="E461" s="2">
        <v>6624</v>
      </c>
      <c r="F461" s="2">
        <v>6731</v>
      </c>
      <c r="G461" s="2">
        <v>6780</v>
      </c>
      <c r="H461" s="2">
        <v>6739</v>
      </c>
      <c r="I461" s="2">
        <v>6760</v>
      </c>
      <c r="J461" s="2">
        <v>6781</v>
      </c>
      <c r="K461" s="2">
        <v>6813</v>
      </c>
      <c r="L461" s="2">
        <v>6872</v>
      </c>
      <c r="M461" s="2">
        <v>6879</v>
      </c>
      <c r="N461" s="2">
        <v>6888</v>
      </c>
      <c r="O461" s="2">
        <v>6909</v>
      </c>
      <c r="P461" s="2">
        <v>6898</v>
      </c>
      <c r="Q461" s="2">
        <v>6885</v>
      </c>
      <c r="R461" s="2">
        <v>6873</v>
      </c>
      <c r="S461" s="2">
        <v>6863</v>
      </c>
      <c r="T461" s="2">
        <v>6842</v>
      </c>
      <c r="U461" s="2">
        <v>6815</v>
      </c>
      <c r="V461" s="2">
        <v>6841</v>
      </c>
      <c r="W461" s="2">
        <v>6857.3419647926803</v>
      </c>
      <c r="X461" s="2">
        <v>6874.6416691512504</v>
      </c>
      <c r="Y461" s="2">
        <v>6899.5199408513399</v>
      </c>
      <c r="Z461" s="2">
        <v>6929.5352535080901</v>
      </c>
      <c r="AA461" s="2">
        <v>6964.4046831976502</v>
      </c>
      <c r="AB461" s="2">
        <v>7000.1676178566304</v>
      </c>
      <c r="AC461" s="2">
        <v>7036.5357909766599</v>
      </c>
      <c r="AD461" s="2">
        <v>7073.5040405416203</v>
      </c>
      <c r="AE461" s="2">
        <v>7111.1399196552002</v>
      </c>
      <c r="AF461" s="2">
        <v>7148.3246442189602</v>
      </c>
      <c r="AG461" s="2">
        <v>7185.0685671179299</v>
      </c>
      <c r="AH461" s="2">
        <v>7220.98956022725</v>
      </c>
      <c r="AI461" s="2">
        <v>7256.0963321508898</v>
      </c>
      <c r="AJ461" s="2">
        <v>7290.3601690814603</v>
      </c>
      <c r="AK461" s="2">
        <v>7323.7318204981302</v>
      </c>
      <c r="AL461" s="2">
        <v>7356.1534405643697</v>
      </c>
      <c r="AM461" s="2">
        <v>7387.4347178337102</v>
      </c>
      <c r="AN461" s="2">
        <v>7417.5538060911904</v>
      </c>
      <c r="AO461" s="2">
        <v>7446.4837689638098</v>
      </c>
      <c r="AP461" s="2">
        <v>7474.2543161497697</v>
      </c>
      <c r="AQ461" s="2">
        <v>7500.9009634824797</v>
      </c>
      <c r="AR461" s="2"/>
      <c r="AS461" s="2"/>
      <c r="AT461" s="2"/>
      <c r="AU461" s="2"/>
      <c r="AV461" s="2"/>
      <c r="AW461" s="2"/>
      <c r="AX461" s="2"/>
      <c r="AY461" s="2"/>
      <c r="AZ461" s="2"/>
      <c r="BA461" s="2"/>
      <c r="BB461" s="2"/>
      <c r="BC461" s="2"/>
      <c r="BD461" s="2"/>
      <c r="BE461" s="2"/>
      <c r="BF461" s="2"/>
      <c r="BG461" s="2"/>
      <c r="BH461" s="2"/>
    </row>
    <row r="462" spans="1:60">
      <c r="A462" t="s">
        <v>197</v>
      </c>
      <c r="B462" t="s">
        <v>645</v>
      </c>
      <c r="C462" s="2">
        <v>6713</v>
      </c>
      <c r="D462" s="2">
        <v>6753</v>
      </c>
      <c r="E462" s="2">
        <v>6727</v>
      </c>
      <c r="F462" s="2">
        <v>6871</v>
      </c>
      <c r="G462" s="2">
        <v>6958</v>
      </c>
      <c r="H462" s="2">
        <v>7071</v>
      </c>
      <c r="I462" s="2">
        <v>7221</v>
      </c>
      <c r="J462" s="2">
        <v>7354</v>
      </c>
      <c r="K462" s="2">
        <v>7447</v>
      </c>
      <c r="L462" s="2">
        <v>7548</v>
      </c>
      <c r="M462" s="2">
        <v>7565</v>
      </c>
      <c r="N462" s="2">
        <v>7612</v>
      </c>
      <c r="O462" s="2">
        <v>7673</v>
      </c>
      <c r="P462" s="2">
        <v>7740</v>
      </c>
      <c r="Q462" s="2">
        <v>7773</v>
      </c>
      <c r="R462" s="2">
        <v>7808</v>
      </c>
      <c r="S462" s="2">
        <v>7839</v>
      </c>
      <c r="T462" s="2">
        <v>7858</v>
      </c>
      <c r="U462" s="2">
        <v>7904</v>
      </c>
      <c r="V462" s="2">
        <v>7938</v>
      </c>
      <c r="W462" s="2">
        <v>7943.4350163692898</v>
      </c>
      <c r="X462" s="2">
        <v>7950.9029839764298</v>
      </c>
      <c r="Y462" s="2">
        <v>7965.6419652493996</v>
      </c>
      <c r="Z462" s="2">
        <v>7984.8690091932904</v>
      </c>
      <c r="AA462" s="2">
        <v>8007.8752385670396</v>
      </c>
      <c r="AB462" s="2">
        <v>8029.24705118357</v>
      </c>
      <c r="AC462" s="2">
        <v>8048.4328442261703</v>
      </c>
      <c r="AD462" s="2">
        <v>8065.2080463011898</v>
      </c>
      <c r="AE462" s="2">
        <v>8079.6093473290703</v>
      </c>
      <c r="AF462" s="2">
        <v>8092.3671753198496</v>
      </c>
      <c r="AG462" s="2">
        <v>8103.6223059978702</v>
      </c>
      <c r="AH462" s="2">
        <v>8113.0472454897199</v>
      </c>
      <c r="AI462" s="2">
        <v>8120.7775987387604</v>
      </c>
      <c r="AJ462" s="2">
        <v>8126.9517366165801</v>
      </c>
      <c r="AK462" s="2">
        <v>8131.5740313162696</v>
      </c>
      <c r="AL462" s="2">
        <v>8134.6782536212904</v>
      </c>
      <c r="AM462" s="2">
        <v>8136.1945569291902</v>
      </c>
      <c r="AN462" s="2">
        <v>8136.1818064766603</v>
      </c>
      <c r="AO462" s="2">
        <v>8134.6531150492501</v>
      </c>
      <c r="AP462" s="2">
        <v>8131.6674363701004</v>
      </c>
      <c r="AQ462" s="2">
        <v>8127.2886000077997</v>
      </c>
      <c r="AR462" s="2"/>
      <c r="AS462" s="2"/>
      <c r="AT462" s="2"/>
      <c r="AU462" s="2"/>
      <c r="AV462" s="2"/>
      <c r="AW462" s="2"/>
      <c r="AX462" s="2"/>
      <c r="AY462" s="2"/>
      <c r="AZ462" s="2"/>
      <c r="BA462" s="2"/>
      <c r="BB462" s="2"/>
      <c r="BC462" s="2"/>
      <c r="BD462" s="2"/>
      <c r="BE462" s="2"/>
      <c r="BF462" s="2"/>
      <c r="BG462" s="2"/>
      <c r="BH462" s="2"/>
    </row>
    <row r="463" spans="1:60">
      <c r="A463" t="s">
        <v>197</v>
      </c>
      <c r="B463" t="s">
        <v>646</v>
      </c>
      <c r="C463" s="2">
        <v>8684</v>
      </c>
      <c r="D463" s="2">
        <v>8790</v>
      </c>
      <c r="E463" s="2">
        <v>8848</v>
      </c>
      <c r="F463" s="2">
        <v>8935</v>
      </c>
      <c r="G463" s="2">
        <v>8914</v>
      </c>
      <c r="H463" s="2">
        <v>8902</v>
      </c>
      <c r="I463" s="2">
        <v>8864</v>
      </c>
      <c r="J463" s="2">
        <v>8846</v>
      </c>
      <c r="K463" s="2">
        <v>8860</v>
      </c>
      <c r="L463" s="2">
        <v>8949</v>
      </c>
      <c r="M463" s="2">
        <v>8982</v>
      </c>
      <c r="N463" s="2">
        <v>9008</v>
      </c>
      <c r="O463" s="2">
        <v>9037</v>
      </c>
      <c r="P463" s="2">
        <v>9065</v>
      </c>
      <c r="Q463" s="2">
        <v>9101</v>
      </c>
      <c r="R463" s="2">
        <v>9134</v>
      </c>
      <c r="S463" s="2">
        <v>9171</v>
      </c>
      <c r="T463" s="2">
        <v>9189</v>
      </c>
      <c r="U463" s="2">
        <v>9204</v>
      </c>
      <c r="V463" s="2">
        <v>9241</v>
      </c>
      <c r="W463" s="2">
        <v>9276.9026649337593</v>
      </c>
      <c r="X463" s="2">
        <v>9324.5675923989493</v>
      </c>
      <c r="Y463" s="2">
        <v>9381.3088006681191</v>
      </c>
      <c r="Z463" s="2">
        <v>9443.0344151237696</v>
      </c>
      <c r="AA463" s="2">
        <v>9509.5804913712109</v>
      </c>
      <c r="AB463" s="2">
        <v>9574.6847000468697</v>
      </c>
      <c r="AC463" s="2">
        <v>9637.9056997208609</v>
      </c>
      <c r="AD463" s="2">
        <v>9698.9448065054403</v>
      </c>
      <c r="AE463" s="2">
        <v>9757.9199355023702</v>
      </c>
      <c r="AF463" s="2">
        <v>9815.1617538064402</v>
      </c>
      <c r="AG463" s="2">
        <v>9870.7221370326806</v>
      </c>
      <c r="AH463" s="2">
        <v>9923.9764781188205</v>
      </c>
      <c r="AI463" s="2">
        <v>9975.0241968665105</v>
      </c>
      <c r="AJ463" s="2">
        <v>10023.9556591495</v>
      </c>
      <c r="AK463" s="2">
        <v>10070.7844521357</v>
      </c>
      <c r="AL463" s="2">
        <v>10115.6595029982</v>
      </c>
      <c r="AM463" s="2">
        <v>10158.5716961129</v>
      </c>
      <c r="AN463" s="2">
        <v>10199.643911961601</v>
      </c>
      <c r="AO463" s="2">
        <v>10238.9931658321</v>
      </c>
      <c r="AP463" s="2">
        <v>10276.7375279754</v>
      </c>
      <c r="AQ463" s="2">
        <v>10313.020483484799</v>
      </c>
      <c r="AR463" s="2"/>
      <c r="AS463" s="2"/>
      <c r="AT463" s="2"/>
      <c r="AU463" s="2"/>
      <c r="AV463" s="2"/>
      <c r="AW463" s="2"/>
      <c r="AX463" s="2"/>
      <c r="AY463" s="2"/>
      <c r="AZ463" s="2"/>
      <c r="BA463" s="2"/>
      <c r="BB463" s="2"/>
      <c r="BC463" s="2"/>
      <c r="BD463" s="2"/>
      <c r="BE463" s="2"/>
      <c r="BF463" s="2"/>
      <c r="BG463" s="2"/>
      <c r="BH463" s="2"/>
    </row>
    <row r="464" spans="1:60">
      <c r="A464" t="s">
        <v>197</v>
      </c>
      <c r="B464" t="s">
        <v>647</v>
      </c>
      <c r="C464" s="2">
        <v>7541</v>
      </c>
      <c r="D464" s="2">
        <v>7491</v>
      </c>
      <c r="E464" s="2">
        <v>7434</v>
      </c>
      <c r="F464" s="2">
        <v>7340</v>
      </c>
      <c r="G464" s="2">
        <v>7275</v>
      </c>
      <c r="H464" s="2">
        <v>7259</v>
      </c>
      <c r="I464" s="2">
        <v>7226</v>
      </c>
      <c r="J464" s="2">
        <v>7217</v>
      </c>
      <c r="K464" s="2">
        <v>7210</v>
      </c>
      <c r="L464" s="2">
        <v>7204</v>
      </c>
      <c r="M464" s="2">
        <v>7186</v>
      </c>
      <c r="N464" s="2">
        <v>7232</v>
      </c>
      <c r="O464" s="2">
        <v>7290</v>
      </c>
      <c r="P464" s="2">
        <v>7313</v>
      </c>
      <c r="Q464" s="2">
        <v>7318</v>
      </c>
      <c r="R464" s="2">
        <v>7320</v>
      </c>
      <c r="S464" s="2">
        <v>7340</v>
      </c>
      <c r="T464" s="2">
        <v>7348</v>
      </c>
      <c r="U464" s="2">
        <v>7329</v>
      </c>
      <c r="V464" s="2">
        <v>7340</v>
      </c>
      <c r="W464" s="2">
        <v>7352.5278515421396</v>
      </c>
      <c r="X464" s="2">
        <v>7366.2745939189699</v>
      </c>
      <c r="Y464" s="2">
        <v>7385.5271959768897</v>
      </c>
      <c r="Z464" s="2">
        <v>7406.7897196139102</v>
      </c>
      <c r="AA464" s="2">
        <v>7429.0467703491904</v>
      </c>
      <c r="AB464" s="2">
        <v>7447.7112074345496</v>
      </c>
      <c r="AC464" s="2">
        <v>7462.6249162292597</v>
      </c>
      <c r="AD464" s="2">
        <v>7473.8811758500096</v>
      </c>
      <c r="AE464" s="2">
        <v>7481.9144285888297</v>
      </c>
      <c r="AF464" s="2">
        <v>7488.8402910930799</v>
      </c>
      <c r="AG464" s="2">
        <v>7494.9364624582804</v>
      </c>
      <c r="AH464" s="2">
        <v>7500.0448140954604</v>
      </c>
      <c r="AI464" s="2">
        <v>7504.45744483004</v>
      </c>
      <c r="AJ464" s="2">
        <v>7508.1987093154603</v>
      </c>
      <c r="AK464" s="2">
        <v>7511.2506112869696</v>
      </c>
      <c r="AL464" s="2">
        <v>7513.5570667948996</v>
      </c>
      <c r="AM464" s="2">
        <v>7514.9880296318997</v>
      </c>
      <c r="AN464" s="2">
        <v>7515.5549809200902</v>
      </c>
      <c r="AO464" s="2">
        <v>7515.2669023075796</v>
      </c>
      <c r="AP464" s="2">
        <v>7514.1072838139198</v>
      </c>
      <c r="AQ464" s="2">
        <v>7512.0560296373396</v>
      </c>
      <c r="AR464" s="2"/>
      <c r="AS464" s="2"/>
      <c r="AT464" s="2"/>
      <c r="AU464" s="2"/>
      <c r="AV464" s="2"/>
      <c r="AW464" s="2"/>
      <c r="AX464" s="2"/>
      <c r="AY464" s="2"/>
      <c r="AZ464" s="2"/>
      <c r="BA464" s="2"/>
      <c r="BB464" s="2"/>
      <c r="BC464" s="2"/>
      <c r="BD464" s="2"/>
      <c r="BE464" s="2"/>
      <c r="BF464" s="2"/>
      <c r="BG464" s="2"/>
      <c r="BH464" s="2"/>
    </row>
    <row r="465" spans="1:60">
      <c r="A465" t="s">
        <v>197</v>
      </c>
      <c r="B465" t="s">
        <v>648</v>
      </c>
      <c r="C465" s="2">
        <v>5721</v>
      </c>
      <c r="D465" s="2">
        <v>5587</v>
      </c>
      <c r="E465" s="2">
        <v>5440</v>
      </c>
      <c r="F465" s="2">
        <v>5263</v>
      </c>
      <c r="G465" s="2">
        <v>5127</v>
      </c>
      <c r="H465" s="2">
        <v>5011</v>
      </c>
      <c r="I465" s="2">
        <v>4927</v>
      </c>
      <c r="J465" s="2">
        <v>4906</v>
      </c>
      <c r="K465" s="2">
        <v>4942</v>
      </c>
      <c r="L465" s="2">
        <v>4980</v>
      </c>
      <c r="M465" s="2">
        <v>5023</v>
      </c>
      <c r="N465" s="2">
        <v>5012</v>
      </c>
      <c r="O465" s="2">
        <v>4998</v>
      </c>
      <c r="P465" s="2">
        <v>4975</v>
      </c>
      <c r="Q465" s="2">
        <v>4943</v>
      </c>
      <c r="R465" s="2">
        <v>4910</v>
      </c>
      <c r="S465" s="2">
        <v>4890</v>
      </c>
      <c r="T465" s="2">
        <v>4866</v>
      </c>
      <c r="U465" s="2">
        <v>4844</v>
      </c>
      <c r="V465" s="2">
        <v>4781</v>
      </c>
      <c r="W465" s="2">
        <v>4745.5821340729599</v>
      </c>
      <c r="X465" s="2">
        <v>4712.2614214590503</v>
      </c>
      <c r="Y465" s="2">
        <v>4682.5476045868299</v>
      </c>
      <c r="Z465" s="2">
        <v>4653.8834677613504</v>
      </c>
      <c r="AA465" s="2">
        <v>4625.4135669791503</v>
      </c>
      <c r="AB465" s="2">
        <v>4593.8313142703901</v>
      </c>
      <c r="AC465" s="2">
        <v>4559.9769405663301</v>
      </c>
      <c r="AD465" s="2">
        <v>4523.9752096950197</v>
      </c>
      <c r="AE465" s="2">
        <v>4486.0433878531803</v>
      </c>
      <c r="AF465" s="2">
        <v>4446.9925223418104</v>
      </c>
      <c r="AG465" s="2">
        <v>4407.0124462684398</v>
      </c>
      <c r="AH465" s="2">
        <v>4365.9773804517999</v>
      </c>
      <c r="AI465" s="2">
        <v>4324.0498879596798</v>
      </c>
      <c r="AJ465" s="2">
        <v>4281.3219132447102</v>
      </c>
      <c r="AK465" s="2">
        <v>4237.8351286095003</v>
      </c>
      <c r="AL465" s="2">
        <v>4193.6410595070001</v>
      </c>
      <c r="AM465" s="2">
        <v>4148.7322569179496</v>
      </c>
      <c r="AN465" s="2">
        <v>4103.0696006991502</v>
      </c>
      <c r="AO465" s="2">
        <v>4056.7097413729598</v>
      </c>
      <c r="AP465" s="2">
        <v>4009.6642259323899</v>
      </c>
      <c r="AQ465" s="2">
        <v>3961.9597775730399</v>
      </c>
      <c r="AR465" s="2"/>
      <c r="AS465" s="2"/>
      <c r="AT465" s="2"/>
      <c r="AU465" s="2"/>
      <c r="AV465" s="2"/>
      <c r="AW465" s="2"/>
      <c r="AX465" s="2"/>
      <c r="AY465" s="2"/>
      <c r="AZ465" s="2"/>
      <c r="BA465" s="2"/>
      <c r="BB465" s="2"/>
      <c r="BC465" s="2"/>
      <c r="BD465" s="2"/>
      <c r="BE465" s="2"/>
      <c r="BF465" s="2"/>
      <c r="BG465" s="2"/>
      <c r="BH465" s="2"/>
    </row>
    <row r="466" spans="1:60">
      <c r="A466" t="s">
        <v>197</v>
      </c>
      <c r="B466" t="s">
        <v>649</v>
      </c>
      <c r="C466" s="2">
        <v>6966</v>
      </c>
      <c r="D466" s="2">
        <v>6862</v>
      </c>
      <c r="E466" s="2">
        <v>6716</v>
      </c>
      <c r="F466" s="2">
        <v>6584</v>
      </c>
      <c r="G466" s="2">
        <v>6491</v>
      </c>
      <c r="H466" s="2">
        <v>6409</v>
      </c>
      <c r="I466" s="2">
        <v>6339</v>
      </c>
      <c r="J466" s="2">
        <v>6302</v>
      </c>
      <c r="K466" s="2">
        <v>6329</v>
      </c>
      <c r="L466" s="2">
        <v>6355</v>
      </c>
      <c r="M466" s="2">
        <v>6344</v>
      </c>
      <c r="N466" s="2">
        <v>6300</v>
      </c>
      <c r="O466" s="2">
        <v>6259</v>
      </c>
      <c r="P466" s="2">
        <v>6213</v>
      </c>
      <c r="Q466" s="2">
        <v>6171</v>
      </c>
      <c r="R466" s="2">
        <v>6138</v>
      </c>
      <c r="S466" s="2">
        <v>6118</v>
      </c>
      <c r="T466" s="2">
        <v>6099</v>
      </c>
      <c r="U466" s="2">
        <v>6082</v>
      </c>
      <c r="V466" s="2">
        <v>6048</v>
      </c>
      <c r="W466" s="2">
        <v>5993.3896688590003</v>
      </c>
      <c r="X466" s="2">
        <v>5944.9216783977599</v>
      </c>
      <c r="Y466" s="2">
        <v>5906.9029643566901</v>
      </c>
      <c r="Z466" s="2">
        <v>5877.0674228437401</v>
      </c>
      <c r="AA466" s="2">
        <v>5855.4984778931303</v>
      </c>
      <c r="AB466" s="2">
        <v>5834.8879915710904</v>
      </c>
      <c r="AC466" s="2">
        <v>5815.0029231304397</v>
      </c>
      <c r="AD466" s="2">
        <v>5795.7144510798298</v>
      </c>
      <c r="AE466" s="2">
        <v>5776.95894135663</v>
      </c>
      <c r="AF466" s="2">
        <v>5758.5833010031401</v>
      </c>
      <c r="AG466" s="2">
        <v>5740.5835638008502</v>
      </c>
      <c r="AH466" s="2">
        <v>5722.5152270961898</v>
      </c>
      <c r="AI466" s="2">
        <v>5704.44911801337</v>
      </c>
      <c r="AJ466" s="2">
        <v>5686.2667960942699</v>
      </c>
      <c r="AK466" s="2">
        <v>5667.8992833171296</v>
      </c>
      <c r="AL466" s="2">
        <v>5649.3322478837299</v>
      </c>
      <c r="AM466" s="2">
        <v>5630.5099548639901</v>
      </c>
      <c r="AN466" s="2">
        <v>5611.4109041438696</v>
      </c>
      <c r="AO466" s="2">
        <v>5592.04498169408</v>
      </c>
      <c r="AP466" s="2">
        <v>5572.4022303680704</v>
      </c>
      <c r="AQ466" s="2">
        <v>5552.5221434055902</v>
      </c>
      <c r="AR466" s="2"/>
      <c r="AS466" s="2"/>
      <c r="AT466" s="2"/>
      <c r="AU466" s="2"/>
      <c r="AV466" s="2"/>
      <c r="AW466" s="2"/>
      <c r="AX466" s="2"/>
      <c r="AY466" s="2"/>
      <c r="AZ466" s="2"/>
      <c r="BA466" s="2"/>
      <c r="BB466" s="2"/>
      <c r="BC466" s="2"/>
      <c r="BD466" s="2"/>
      <c r="BE466" s="2"/>
      <c r="BF466" s="2"/>
      <c r="BG466" s="2"/>
      <c r="BH466" s="2"/>
    </row>
    <row r="467" spans="1:60">
      <c r="A467" t="s">
        <v>197</v>
      </c>
      <c r="B467" t="s">
        <v>650</v>
      </c>
      <c r="C467" s="2">
        <v>7125</v>
      </c>
      <c r="D467" s="2">
        <v>7046</v>
      </c>
      <c r="E467" s="2">
        <v>6933</v>
      </c>
      <c r="F467" s="2">
        <v>6845</v>
      </c>
      <c r="G467" s="2">
        <v>6794</v>
      </c>
      <c r="H467" s="2">
        <v>6751</v>
      </c>
      <c r="I467" s="2">
        <v>6756</v>
      </c>
      <c r="J467" s="2">
        <v>6805</v>
      </c>
      <c r="K467" s="2">
        <v>6826</v>
      </c>
      <c r="L467" s="2">
        <v>6901</v>
      </c>
      <c r="M467" s="2">
        <v>6925</v>
      </c>
      <c r="N467" s="2">
        <v>6885</v>
      </c>
      <c r="O467" s="2">
        <v>6851</v>
      </c>
      <c r="P467" s="2">
        <v>6813</v>
      </c>
      <c r="Q467" s="2">
        <v>6761</v>
      </c>
      <c r="R467" s="2">
        <v>6712</v>
      </c>
      <c r="S467" s="2">
        <v>6668</v>
      </c>
      <c r="T467" s="2">
        <v>6632</v>
      </c>
      <c r="U467" s="2">
        <v>6592</v>
      </c>
      <c r="V467" s="2">
        <v>6533</v>
      </c>
      <c r="W467" s="2">
        <v>6441.17264646687</v>
      </c>
      <c r="X467" s="2">
        <v>6353.7710499637196</v>
      </c>
      <c r="Y467" s="2">
        <v>6273.4816148590699</v>
      </c>
      <c r="Z467" s="2">
        <v>6197.28503613048</v>
      </c>
      <c r="AA467" s="2">
        <v>6123.9744116596203</v>
      </c>
      <c r="AB467" s="2">
        <v>6047.7817863729697</v>
      </c>
      <c r="AC467" s="2">
        <v>5970.5258105934499</v>
      </c>
      <c r="AD467" s="2">
        <v>5892.1443694414202</v>
      </c>
      <c r="AE467" s="2">
        <v>5812.7615317702903</v>
      </c>
      <c r="AF467" s="2">
        <v>5732.5669078482097</v>
      </c>
      <c r="AG467" s="2">
        <v>5651.7049644214203</v>
      </c>
      <c r="AH467" s="2">
        <v>5569.9977546541004</v>
      </c>
      <c r="AI467" s="2">
        <v>5487.4616592144002</v>
      </c>
      <c r="AJ467" s="2">
        <v>5404.07671029005</v>
      </c>
      <c r="AK467" s="2">
        <v>5319.8359204841299</v>
      </c>
      <c r="AL467" s="2">
        <v>5234.7415994255998</v>
      </c>
      <c r="AM467" s="2">
        <v>5148.7818400803599</v>
      </c>
      <c r="AN467" s="2">
        <v>5062.0143276997796</v>
      </c>
      <c r="AO467" s="2">
        <v>4974.5033627297798</v>
      </c>
      <c r="AP467" s="2">
        <v>4886.2850230531603</v>
      </c>
      <c r="AQ467" s="2">
        <v>4797.4030951490704</v>
      </c>
      <c r="AR467" s="2"/>
      <c r="AS467" s="2"/>
      <c r="AT467" s="2"/>
      <c r="AU467" s="2"/>
      <c r="AV467" s="2"/>
      <c r="AW467" s="2"/>
      <c r="AX467" s="2"/>
      <c r="AY467" s="2"/>
      <c r="AZ467" s="2"/>
      <c r="BA467" s="2"/>
      <c r="BB467" s="2"/>
      <c r="BC467" s="2"/>
      <c r="BD467" s="2"/>
      <c r="BE467" s="2"/>
      <c r="BF467" s="2"/>
      <c r="BG467" s="2"/>
      <c r="BH467" s="2"/>
    </row>
    <row r="468" spans="1:60">
      <c r="A468" t="s">
        <v>197</v>
      </c>
      <c r="B468" t="s">
        <v>651</v>
      </c>
      <c r="C468" s="2">
        <v>17533</v>
      </c>
      <c r="D468" s="2">
        <v>17823</v>
      </c>
      <c r="E468" s="2">
        <v>18176</v>
      </c>
      <c r="F468" s="2">
        <v>18160</v>
      </c>
      <c r="G468" s="2">
        <v>18159</v>
      </c>
      <c r="H468" s="2">
        <v>18288</v>
      </c>
      <c r="I468" s="2">
        <v>18817</v>
      </c>
      <c r="J468" s="2">
        <v>19255</v>
      </c>
      <c r="K468" s="2">
        <v>19713</v>
      </c>
      <c r="L468" s="2">
        <v>20132</v>
      </c>
      <c r="M468" s="2">
        <v>20442</v>
      </c>
      <c r="N468" s="2">
        <v>20673</v>
      </c>
      <c r="O468" s="2">
        <v>20882</v>
      </c>
      <c r="P468" s="2">
        <v>21093</v>
      </c>
      <c r="Q468" s="2">
        <v>21325</v>
      </c>
      <c r="R468" s="2">
        <v>21621</v>
      </c>
      <c r="S468" s="2">
        <v>21851</v>
      </c>
      <c r="T468" s="2">
        <v>22128</v>
      </c>
      <c r="U468" s="2">
        <v>22338</v>
      </c>
      <c r="V468" s="2">
        <v>22517</v>
      </c>
      <c r="W468" s="2">
        <v>22707.073746382401</v>
      </c>
      <c r="X468" s="2">
        <v>22911.506416325199</v>
      </c>
      <c r="Y468" s="2">
        <v>23146.286264022401</v>
      </c>
      <c r="Z468" s="2">
        <v>23406.700026902701</v>
      </c>
      <c r="AA468" s="2">
        <v>23695.0786354585</v>
      </c>
      <c r="AB468" s="2">
        <v>23981.427631540901</v>
      </c>
      <c r="AC468" s="2">
        <v>24264.461896927602</v>
      </c>
      <c r="AD468" s="2">
        <v>24543.477302647101</v>
      </c>
      <c r="AE468" s="2">
        <v>24818.380126919001</v>
      </c>
      <c r="AF468" s="2">
        <v>25086.868936270399</v>
      </c>
      <c r="AG468" s="2">
        <v>25349.1223485554</v>
      </c>
      <c r="AH468" s="2">
        <v>25603.355822374098</v>
      </c>
      <c r="AI468" s="2">
        <v>25849.905804128801</v>
      </c>
      <c r="AJ468" s="2">
        <v>26088.8209587479</v>
      </c>
      <c r="AK468" s="2">
        <v>26320.319205846001</v>
      </c>
      <c r="AL468" s="2">
        <v>26544.7448157494</v>
      </c>
      <c r="AM468" s="2">
        <v>26762.081091529199</v>
      </c>
      <c r="AN468" s="2">
        <v>26972.6451552377</v>
      </c>
      <c r="AO468" s="2">
        <v>27176.806780720599</v>
      </c>
      <c r="AP468" s="2">
        <v>27375.002444665599</v>
      </c>
      <c r="AQ468" s="2">
        <v>27567.602628574699</v>
      </c>
      <c r="AR468" s="2"/>
      <c r="AS468" s="2"/>
      <c r="AT468" s="2"/>
      <c r="AU468" s="2"/>
      <c r="AV468" s="2"/>
      <c r="AW468" s="2"/>
      <c r="AX468" s="2"/>
      <c r="AY468" s="2"/>
      <c r="AZ468" s="2"/>
      <c r="BA468" s="2"/>
      <c r="BB468" s="2"/>
      <c r="BC468" s="2"/>
      <c r="BD468" s="2"/>
      <c r="BE468" s="2"/>
      <c r="BF468" s="2"/>
      <c r="BG468" s="2"/>
      <c r="BH468" s="2"/>
    </row>
    <row r="469" spans="1:60">
      <c r="A469" t="s">
        <v>197</v>
      </c>
      <c r="B469" t="s">
        <v>652</v>
      </c>
      <c r="C469" s="2">
        <v>8459</v>
      </c>
      <c r="D469" s="2">
        <v>8628</v>
      </c>
      <c r="E469" s="2">
        <v>8998</v>
      </c>
      <c r="F469" s="2">
        <v>9363</v>
      </c>
      <c r="G469" s="2">
        <v>9606</v>
      </c>
      <c r="H469" s="2">
        <v>9625</v>
      </c>
      <c r="I469" s="2">
        <v>9852</v>
      </c>
      <c r="J469" s="2">
        <v>10041</v>
      </c>
      <c r="K469" s="2">
        <v>10170</v>
      </c>
      <c r="L469" s="2">
        <v>10232</v>
      </c>
      <c r="M469" s="2">
        <v>10757</v>
      </c>
      <c r="N469" s="2">
        <v>10878</v>
      </c>
      <c r="O469" s="2">
        <v>10991</v>
      </c>
      <c r="P469" s="2">
        <v>11101</v>
      </c>
      <c r="Q469" s="2">
        <v>11267</v>
      </c>
      <c r="R469" s="2">
        <v>11435</v>
      </c>
      <c r="S469" s="2">
        <v>11776</v>
      </c>
      <c r="T469" s="2">
        <v>12066</v>
      </c>
      <c r="U469" s="2">
        <v>12376</v>
      </c>
      <c r="V469" s="2">
        <v>12790</v>
      </c>
      <c r="W469" s="2">
        <v>12948.5721897598</v>
      </c>
      <c r="X469" s="2">
        <v>13127.5363849967</v>
      </c>
      <c r="Y469" s="2">
        <v>13360.154740255901</v>
      </c>
      <c r="Z469" s="2">
        <v>13645.0467665576</v>
      </c>
      <c r="AA469" s="2">
        <v>13989.8579163547</v>
      </c>
      <c r="AB469" s="2">
        <v>14338.1675761849</v>
      </c>
      <c r="AC469" s="2">
        <v>14688.9580866991</v>
      </c>
      <c r="AD469" s="2">
        <v>15041.6237074739</v>
      </c>
      <c r="AE469" s="2">
        <v>15396.0890727361</v>
      </c>
      <c r="AF469" s="2">
        <v>15752.8158590192</v>
      </c>
      <c r="AG469" s="2">
        <v>16111.9568928259</v>
      </c>
      <c r="AH469" s="2">
        <v>16470.810519176099</v>
      </c>
      <c r="AI469" s="2">
        <v>16829.7721674936</v>
      </c>
      <c r="AJ469" s="2">
        <v>17188.9459492362</v>
      </c>
      <c r="AK469" s="2">
        <v>17548.524267005101</v>
      </c>
      <c r="AL469" s="2">
        <v>17908.7118847163</v>
      </c>
      <c r="AM469" s="2">
        <v>18269.5648043324</v>
      </c>
      <c r="AN469" s="2">
        <v>18631.228206106502</v>
      </c>
      <c r="AO469" s="2">
        <v>18993.7649539415</v>
      </c>
      <c r="AP469" s="2">
        <v>19357.176216030901</v>
      </c>
      <c r="AQ469" s="2">
        <v>19721.376911205101</v>
      </c>
      <c r="AR469" s="2"/>
      <c r="AS469" s="2"/>
      <c r="AT469" s="2"/>
      <c r="AU469" s="2"/>
      <c r="AV469" s="2"/>
      <c r="AW469" s="2"/>
      <c r="AX469" s="2"/>
      <c r="AY469" s="2"/>
      <c r="AZ469" s="2"/>
      <c r="BA469" s="2"/>
      <c r="BB469" s="2"/>
      <c r="BC469" s="2"/>
      <c r="BD469" s="2"/>
      <c r="BE469" s="2"/>
      <c r="BF469" s="2"/>
      <c r="BG469" s="2"/>
      <c r="BH469" s="2"/>
    </row>
    <row r="470" spans="1:60">
      <c r="A470" t="s">
        <v>197</v>
      </c>
      <c r="B470" t="s">
        <v>653</v>
      </c>
      <c r="C470" s="2">
        <v>15972</v>
      </c>
      <c r="D470" s="2">
        <v>15968</v>
      </c>
      <c r="E470" s="2">
        <v>15953</v>
      </c>
      <c r="F470" s="2">
        <v>15859</v>
      </c>
      <c r="G470" s="2">
        <v>15814</v>
      </c>
      <c r="H470" s="2">
        <v>15726</v>
      </c>
      <c r="I470" s="2">
        <v>15668</v>
      </c>
      <c r="J470" s="2">
        <v>15613</v>
      </c>
      <c r="K470" s="2">
        <v>15680</v>
      </c>
      <c r="L470" s="2">
        <v>15776</v>
      </c>
      <c r="M470" s="2">
        <v>15831</v>
      </c>
      <c r="N470" s="2">
        <v>15895</v>
      </c>
      <c r="O470" s="2">
        <v>15954</v>
      </c>
      <c r="P470" s="2">
        <v>16016</v>
      </c>
      <c r="Q470" s="2">
        <v>16080</v>
      </c>
      <c r="R470" s="2">
        <v>16173</v>
      </c>
      <c r="S470" s="2">
        <v>16217</v>
      </c>
      <c r="T470" s="2">
        <v>16195</v>
      </c>
      <c r="U470" s="2">
        <v>16215</v>
      </c>
      <c r="V470" s="2">
        <v>16191</v>
      </c>
      <c r="W470" s="2">
        <v>16250.4332328691</v>
      </c>
      <c r="X470" s="2">
        <v>16323.023171721599</v>
      </c>
      <c r="Y470" s="2">
        <v>16422.3107214109</v>
      </c>
      <c r="Z470" s="2">
        <v>16542.835179898</v>
      </c>
      <c r="AA470" s="2">
        <v>16685.471556647</v>
      </c>
      <c r="AB470" s="2">
        <v>16828.1526582187</v>
      </c>
      <c r="AC470" s="2">
        <v>16970.032007407</v>
      </c>
      <c r="AD470" s="2">
        <v>17111.054755606401</v>
      </c>
      <c r="AE470" s="2">
        <v>17251.841868158401</v>
      </c>
      <c r="AF470" s="2">
        <v>17392.293891535399</v>
      </c>
      <c r="AG470" s="2">
        <v>17532.6740198277</v>
      </c>
      <c r="AH470" s="2">
        <v>17671.718797085701</v>
      </c>
      <c r="AI470" s="2">
        <v>17809.834359375302</v>
      </c>
      <c r="AJ470" s="2">
        <v>17946.945479144699</v>
      </c>
      <c r="AK470" s="2">
        <v>18082.980837377399</v>
      </c>
      <c r="AL470" s="2">
        <v>18217.748255778599</v>
      </c>
      <c r="AM470" s="2">
        <v>18350.9212969336</v>
      </c>
      <c r="AN470" s="2">
        <v>18482.440535302499</v>
      </c>
      <c r="AO470" s="2">
        <v>18612.1721656765</v>
      </c>
      <c r="AP470" s="2">
        <v>18740.091511703598</v>
      </c>
      <c r="AQ470" s="2">
        <v>18866.185640707401</v>
      </c>
      <c r="AR470" s="2"/>
      <c r="AS470" s="2"/>
      <c r="AT470" s="2"/>
      <c r="AU470" s="2"/>
      <c r="AV470" s="2"/>
      <c r="AW470" s="2"/>
      <c r="AX470" s="2"/>
      <c r="AY470" s="2"/>
      <c r="AZ470" s="2"/>
      <c r="BA470" s="2"/>
      <c r="BB470" s="2"/>
      <c r="BC470" s="2"/>
      <c r="BD470" s="2"/>
      <c r="BE470" s="2"/>
      <c r="BF470" s="2"/>
      <c r="BG470" s="2"/>
      <c r="BH470" s="2"/>
    </row>
    <row r="471" spans="1:60">
      <c r="A471" t="s">
        <v>197</v>
      </c>
      <c r="B471" t="s">
        <v>654</v>
      </c>
      <c r="C471" s="2">
        <v>14125</v>
      </c>
      <c r="D471" s="2">
        <v>14500</v>
      </c>
      <c r="E471" s="2">
        <v>14917</v>
      </c>
      <c r="F471" s="2">
        <v>15329</v>
      </c>
      <c r="G471" s="2">
        <v>15892</v>
      </c>
      <c r="H471" s="2">
        <v>16176</v>
      </c>
      <c r="I471" s="2">
        <v>16734</v>
      </c>
      <c r="J471" s="2">
        <v>17202</v>
      </c>
      <c r="K471" s="2">
        <v>17780</v>
      </c>
      <c r="L471" s="2">
        <v>18293</v>
      </c>
      <c r="M471" s="2">
        <v>18773</v>
      </c>
      <c r="N471" s="2">
        <v>19014</v>
      </c>
      <c r="O471" s="2">
        <v>19234</v>
      </c>
      <c r="P471" s="2">
        <v>19660</v>
      </c>
      <c r="Q471" s="2">
        <v>20120</v>
      </c>
      <c r="R471" s="2">
        <v>20617</v>
      </c>
      <c r="S471" s="2">
        <v>20938</v>
      </c>
      <c r="T471" s="2">
        <v>21180</v>
      </c>
      <c r="U471" s="2">
        <v>21617</v>
      </c>
      <c r="V471" s="2">
        <v>22123</v>
      </c>
      <c r="W471" s="2">
        <v>22612.706872337701</v>
      </c>
      <c r="X471" s="2">
        <v>23130.322104812101</v>
      </c>
      <c r="Y471" s="2">
        <v>23694.739610056</v>
      </c>
      <c r="Z471" s="2">
        <v>24295.466536231001</v>
      </c>
      <c r="AA471" s="2">
        <v>24929.1212804975</v>
      </c>
      <c r="AB471" s="2">
        <v>25575.4155659428</v>
      </c>
      <c r="AC471" s="2">
        <v>26233.158234305502</v>
      </c>
      <c r="AD471" s="2">
        <v>26901.9108462896</v>
      </c>
      <c r="AE471" s="2">
        <v>27582.499458951701</v>
      </c>
      <c r="AF471" s="2">
        <v>28266.2220566631</v>
      </c>
      <c r="AG471" s="2">
        <v>28953.503634817698</v>
      </c>
      <c r="AH471" s="2">
        <v>29643.303697667299</v>
      </c>
      <c r="AI471" s="2">
        <v>30336.652339290598</v>
      </c>
      <c r="AJ471" s="2">
        <v>31033.364610605298</v>
      </c>
      <c r="AK471" s="2">
        <v>31733.3110373788</v>
      </c>
      <c r="AL471" s="2">
        <v>32436.346957122802</v>
      </c>
      <c r="AM471" s="2">
        <v>33142.004744661099</v>
      </c>
      <c r="AN471" s="2">
        <v>33850.335290293799</v>
      </c>
      <c r="AO471" s="2">
        <v>34561.0808785466</v>
      </c>
      <c r="AP471" s="2">
        <v>35274.303472150699</v>
      </c>
      <c r="AQ471" s="2">
        <v>35989.9209995981</v>
      </c>
      <c r="AR471" s="2"/>
      <c r="AS471" s="2"/>
      <c r="AT471" s="2"/>
      <c r="AU471" s="2"/>
      <c r="AV471" s="2"/>
      <c r="AW471" s="2"/>
      <c r="AX471" s="2"/>
      <c r="AY471" s="2"/>
      <c r="AZ471" s="2"/>
      <c r="BA471" s="2"/>
      <c r="BB471" s="2"/>
      <c r="BC471" s="2"/>
      <c r="BD471" s="2"/>
      <c r="BE471" s="2"/>
      <c r="BF471" s="2"/>
      <c r="BG471" s="2"/>
      <c r="BH471" s="2"/>
    </row>
    <row r="472" spans="1:60">
      <c r="A472" t="s">
        <v>197</v>
      </c>
      <c r="B472" t="s">
        <v>655</v>
      </c>
      <c r="C472" s="2">
        <v>5994</v>
      </c>
      <c r="D472" s="2">
        <v>5882</v>
      </c>
      <c r="E472" s="2">
        <v>5743</v>
      </c>
      <c r="F472" s="2">
        <v>5640</v>
      </c>
      <c r="G472" s="2">
        <v>5524</v>
      </c>
      <c r="H472" s="2">
        <v>5420</v>
      </c>
      <c r="I472" s="2">
        <v>5416</v>
      </c>
      <c r="J472" s="2">
        <v>5380</v>
      </c>
      <c r="K472" s="2">
        <v>5384</v>
      </c>
      <c r="L472" s="2">
        <v>5414</v>
      </c>
      <c r="M472" s="2">
        <v>5406</v>
      </c>
      <c r="N472" s="2">
        <v>5360</v>
      </c>
      <c r="O472" s="2">
        <v>5295</v>
      </c>
      <c r="P472" s="2">
        <v>5236</v>
      </c>
      <c r="Q472" s="2">
        <v>5164</v>
      </c>
      <c r="R472" s="2">
        <v>5096</v>
      </c>
      <c r="S472" s="2">
        <v>5027</v>
      </c>
      <c r="T472" s="2">
        <v>4953</v>
      </c>
      <c r="U472" s="2">
        <v>4874</v>
      </c>
      <c r="V472" s="2">
        <v>4778</v>
      </c>
      <c r="W472" s="2">
        <v>4692.2729427729901</v>
      </c>
      <c r="X472" s="2">
        <v>4607.8362423072504</v>
      </c>
      <c r="Y472" s="2">
        <v>4528.0630836558503</v>
      </c>
      <c r="Z472" s="2">
        <v>4450.6162633224503</v>
      </c>
      <c r="AA472" s="2">
        <v>4374.6756698024101</v>
      </c>
      <c r="AB472" s="2">
        <v>4294.43450866282</v>
      </c>
      <c r="AC472" s="2">
        <v>4212.4537673983496</v>
      </c>
      <c r="AD472" s="2">
        <v>4129.0204837291903</v>
      </c>
      <c r="AE472" s="2">
        <v>4044.6192561958301</v>
      </c>
      <c r="AF472" s="2">
        <v>3959.1944695920402</v>
      </c>
      <c r="AG472" s="2">
        <v>3872.9057916717202</v>
      </c>
      <c r="AH472" s="2">
        <v>3785.6641581812801</v>
      </c>
      <c r="AI472" s="2">
        <v>3697.5839639014898</v>
      </c>
      <c r="AJ472" s="2">
        <v>3608.6782457314398</v>
      </c>
      <c r="AK472" s="2">
        <v>3519.02048224185</v>
      </c>
      <c r="AL472" s="2">
        <v>3428.7237157517502</v>
      </c>
      <c r="AM472" s="2">
        <v>3337.91945844668</v>
      </c>
      <c r="AN472" s="2">
        <v>3246.71922328443</v>
      </c>
      <c r="AO472" s="2">
        <v>3155.18041922472</v>
      </c>
      <c r="AP472" s="2">
        <v>3063.3065650225599</v>
      </c>
      <c r="AQ472" s="2">
        <v>2971.0924470433902</v>
      </c>
      <c r="AR472" s="2"/>
      <c r="AS472" s="2"/>
      <c r="AT472" s="2"/>
      <c r="AU472" s="2"/>
      <c r="AV472" s="2"/>
      <c r="AW472" s="2"/>
      <c r="AX472" s="2"/>
      <c r="AY472" s="2"/>
      <c r="AZ472" s="2"/>
      <c r="BA472" s="2"/>
      <c r="BB472" s="2"/>
      <c r="BC472" s="2"/>
      <c r="BD472" s="2"/>
      <c r="BE472" s="2"/>
      <c r="BF472" s="2"/>
      <c r="BG472" s="2"/>
      <c r="BH472" s="2"/>
    </row>
    <row r="473" spans="1:60">
      <c r="A473" t="s">
        <v>197</v>
      </c>
      <c r="B473" t="s">
        <v>656</v>
      </c>
      <c r="C473" s="2">
        <v>4710</v>
      </c>
      <c r="D473" s="2">
        <v>4704</v>
      </c>
      <c r="E473" s="2">
        <v>4646</v>
      </c>
      <c r="F473" s="2">
        <v>4608</v>
      </c>
      <c r="G473" s="2">
        <v>4597</v>
      </c>
      <c r="H473" s="2">
        <v>4562</v>
      </c>
      <c r="I473" s="2">
        <v>4553</v>
      </c>
      <c r="J473" s="2">
        <v>4544</v>
      </c>
      <c r="K473" s="2">
        <v>4572</v>
      </c>
      <c r="L473" s="2">
        <v>4599</v>
      </c>
      <c r="M473" s="2">
        <v>4611</v>
      </c>
      <c r="N473" s="2">
        <v>4624</v>
      </c>
      <c r="O473" s="2">
        <v>4643</v>
      </c>
      <c r="P473" s="2">
        <v>4665</v>
      </c>
      <c r="Q473" s="2">
        <v>4681</v>
      </c>
      <c r="R473" s="2">
        <v>4704</v>
      </c>
      <c r="S473" s="2">
        <v>4732</v>
      </c>
      <c r="T473" s="2">
        <v>4715</v>
      </c>
      <c r="U473" s="2">
        <v>4717</v>
      </c>
      <c r="V473" s="2">
        <v>4723</v>
      </c>
      <c r="W473" s="2">
        <v>4724.0636141101004</v>
      </c>
      <c r="X473" s="2">
        <v>4726.1919026542701</v>
      </c>
      <c r="Y473" s="2">
        <v>4732.4382598574402</v>
      </c>
      <c r="Z473" s="2">
        <v>4740.8748344847399</v>
      </c>
      <c r="AA473" s="2">
        <v>4750.9880589818304</v>
      </c>
      <c r="AB473" s="2">
        <v>4759.2449427689899</v>
      </c>
      <c r="AC473" s="2">
        <v>4765.7304392842998</v>
      </c>
      <c r="AD473" s="2">
        <v>4770.4870236032903</v>
      </c>
      <c r="AE473" s="2">
        <v>4773.6636479409099</v>
      </c>
      <c r="AF473" s="2">
        <v>4776.0859012211204</v>
      </c>
      <c r="AG473" s="2">
        <v>4777.86771563002</v>
      </c>
      <c r="AH473" s="2">
        <v>4779.0110943957598</v>
      </c>
      <c r="AI473" s="2">
        <v>4779.7794044979901</v>
      </c>
      <c r="AJ473" s="2">
        <v>4780.2903402986503</v>
      </c>
      <c r="AK473" s="2">
        <v>4780.4937991032002</v>
      </c>
      <c r="AL473" s="2">
        <v>4780.34526000407</v>
      </c>
      <c r="AM473" s="2">
        <v>4779.8178999657703</v>
      </c>
      <c r="AN473" s="2">
        <v>4778.8934865008696</v>
      </c>
      <c r="AO473" s="2">
        <v>4777.5749204264903</v>
      </c>
      <c r="AP473" s="2">
        <v>4775.8562715083499</v>
      </c>
      <c r="AQ473" s="2">
        <v>4773.7908137499498</v>
      </c>
      <c r="AR473" s="2"/>
      <c r="AS473" s="2"/>
      <c r="AT473" s="2"/>
      <c r="AU473" s="2"/>
      <c r="AV473" s="2"/>
      <c r="AW473" s="2"/>
      <c r="AX473" s="2"/>
      <c r="AY473" s="2"/>
      <c r="AZ473" s="2"/>
      <c r="BA473" s="2"/>
      <c r="BB473" s="2"/>
      <c r="BC473" s="2"/>
      <c r="BD473" s="2"/>
      <c r="BE473" s="2"/>
      <c r="BF473" s="2"/>
      <c r="BG473" s="2"/>
      <c r="BH473" s="2"/>
    </row>
    <row r="474" spans="1:60">
      <c r="A474" t="s">
        <v>197</v>
      </c>
      <c r="B474" t="s">
        <v>657</v>
      </c>
      <c r="C474" s="2">
        <v>7700</v>
      </c>
      <c r="D474" s="2">
        <v>7932</v>
      </c>
      <c r="E474" s="2">
        <v>8373</v>
      </c>
      <c r="F474" s="2">
        <v>8634</v>
      </c>
      <c r="G474" s="2">
        <v>8884</v>
      </c>
      <c r="H474" s="2">
        <v>8980</v>
      </c>
      <c r="I474" s="2">
        <v>9299</v>
      </c>
      <c r="J474" s="2">
        <v>9543</v>
      </c>
      <c r="K474" s="2">
        <v>9651</v>
      </c>
      <c r="L474" s="2">
        <v>9800</v>
      </c>
      <c r="M474" s="2">
        <v>9869</v>
      </c>
      <c r="N474" s="2">
        <v>10002</v>
      </c>
      <c r="O474" s="2">
        <v>10151</v>
      </c>
      <c r="P474" s="2">
        <v>10306</v>
      </c>
      <c r="Q474" s="2">
        <v>10484</v>
      </c>
      <c r="R474" s="2">
        <v>10661</v>
      </c>
      <c r="S474" s="2">
        <v>10872</v>
      </c>
      <c r="T474" s="2">
        <v>11113</v>
      </c>
      <c r="U474" s="2">
        <v>11352</v>
      </c>
      <c r="V474" s="2">
        <v>11649</v>
      </c>
      <c r="W474" s="2">
        <v>11835.0203131162</v>
      </c>
      <c r="X474" s="2">
        <v>12036.5216953995</v>
      </c>
      <c r="Y474" s="2">
        <v>12256.439218672</v>
      </c>
      <c r="Z474" s="2">
        <v>12490.051882249099</v>
      </c>
      <c r="AA474" s="2">
        <v>12735.954431726699</v>
      </c>
      <c r="AB474" s="2">
        <v>12977.8317737789</v>
      </c>
      <c r="AC474" s="2">
        <v>13223.7744687876</v>
      </c>
      <c r="AD474" s="2">
        <v>13473.3188614828</v>
      </c>
      <c r="AE474" s="2">
        <v>13726.502726389501</v>
      </c>
      <c r="AF474" s="2">
        <v>13980.8599426275</v>
      </c>
      <c r="AG474" s="2">
        <v>14236.299687750001</v>
      </c>
      <c r="AH474" s="2">
        <v>14492.1562884994</v>
      </c>
      <c r="AI474" s="2">
        <v>14748.603594136601</v>
      </c>
      <c r="AJ474" s="2">
        <v>15005.584018559101</v>
      </c>
      <c r="AK474" s="2">
        <v>15263.1512603305</v>
      </c>
      <c r="AL474" s="2">
        <v>15521.3342092207</v>
      </c>
      <c r="AM474" s="2">
        <v>15779.976578014401</v>
      </c>
      <c r="AN474" s="2">
        <v>16039.0251413226</v>
      </c>
      <c r="AO474" s="2">
        <v>16298.3912489866</v>
      </c>
      <c r="AP474" s="2">
        <v>16557.959970978001</v>
      </c>
      <c r="AQ474" s="2">
        <v>16817.653713568299</v>
      </c>
      <c r="AR474" s="2"/>
      <c r="AS474" s="2"/>
      <c r="AT474" s="2"/>
      <c r="AU474" s="2"/>
      <c r="AV474" s="2"/>
      <c r="AW474" s="2"/>
      <c r="AX474" s="2"/>
      <c r="AY474" s="2"/>
      <c r="AZ474" s="2"/>
      <c r="BA474" s="2"/>
      <c r="BB474" s="2"/>
      <c r="BC474" s="2"/>
      <c r="BD474" s="2"/>
      <c r="BE474" s="2"/>
      <c r="BF474" s="2"/>
      <c r="BG474" s="2"/>
      <c r="BH474" s="2"/>
    </row>
    <row r="475" spans="1:60">
      <c r="A475" t="s">
        <v>197</v>
      </c>
      <c r="B475" t="s">
        <v>658</v>
      </c>
      <c r="C475" s="2">
        <v>21667</v>
      </c>
      <c r="D475" s="2">
        <v>21375</v>
      </c>
      <c r="E475" s="2">
        <v>21100</v>
      </c>
      <c r="F475" s="2">
        <v>20747</v>
      </c>
      <c r="G475" s="2">
        <v>20391</v>
      </c>
      <c r="H475" s="2">
        <v>20181</v>
      </c>
      <c r="I475" s="2">
        <v>20065</v>
      </c>
      <c r="J475" s="2">
        <v>20064</v>
      </c>
      <c r="K475" s="2">
        <v>20131</v>
      </c>
      <c r="L475" s="2">
        <v>20241</v>
      </c>
      <c r="M475" s="2">
        <v>20375</v>
      </c>
      <c r="N475" s="2">
        <v>20158</v>
      </c>
      <c r="O475" s="2">
        <v>19945</v>
      </c>
      <c r="P475" s="2">
        <v>19765</v>
      </c>
      <c r="Q475" s="2">
        <v>19565</v>
      </c>
      <c r="R475" s="2">
        <v>19390</v>
      </c>
      <c r="S475" s="2">
        <v>19165</v>
      </c>
      <c r="T475" s="2">
        <v>18994</v>
      </c>
      <c r="U475" s="2">
        <v>18871</v>
      </c>
      <c r="V475" s="2">
        <v>18694</v>
      </c>
      <c r="W475" s="2">
        <v>18626.228721590302</v>
      </c>
      <c r="X475" s="2">
        <v>18564.0589045958</v>
      </c>
      <c r="Y475" s="2">
        <v>18524.894454213601</v>
      </c>
      <c r="Z475" s="2">
        <v>18501.0820289273</v>
      </c>
      <c r="AA475" s="2">
        <v>18491.829871552702</v>
      </c>
      <c r="AB475" s="2">
        <v>18474.1970348549</v>
      </c>
      <c r="AC475" s="2">
        <v>18448.839543899499</v>
      </c>
      <c r="AD475" s="2">
        <v>18415.798930384401</v>
      </c>
      <c r="AE475" s="2">
        <v>18375.840544645798</v>
      </c>
      <c r="AF475" s="2">
        <v>18333.375337227699</v>
      </c>
      <c r="AG475" s="2">
        <v>18288.8348880624</v>
      </c>
      <c r="AH475" s="2">
        <v>18241.0417277747</v>
      </c>
      <c r="AI475" s="2">
        <v>18190.561004661598</v>
      </c>
      <c r="AJ475" s="2">
        <v>18137.317088576401</v>
      </c>
      <c r="AK475" s="2">
        <v>18081.4465675875</v>
      </c>
      <c r="AL475" s="2">
        <v>18023.000485260302</v>
      </c>
      <c r="AM475" s="2">
        <v>17961.782684807498</v>
      </c>
      <c r="AN475" s="2">
        <v>17897.847365707301</v>
      </c>
      <c r="AO475" s="2">
        <v>17831.3650660965</v>
      </c>
      <c r="AP475" s="2">
        <v>17762.535503795101</v>
      </c>
      <c r="AQ475" s="2">
        <v>17691.552619572001</v>
      </c>
      <c r="AR475" s="2"/>
      <c r="AS475" s="2"/>
      <c r="AT475" s="2"/>
      <c r="AU475" s="2"/>
      <c r="AV475" s="2"/>
      <c r="AW475" s="2"/>
      <c r="AX475" s="2"/>
      <c r="AY475" s="2"/>
      <c r="AZ475" s="2"/>
      <c r="BA475" s="2"/>
      <c r="BB475" s="2"/>
      <c r="BC475" s="2"/>
      <c r="BD475" s="2"/>
      <c r="BE475" s="2"/>
      <c r="BF475" s="2"/>
      <c r="BG475" s="2"/>
      <c r="BH475" s="2"/>
    </row>
    <row r="476" spans="1:60">
      <c r="A476" t="s">
        <v>197</v>
      </c>
      <c r="B476" t="s">
        <v>659</v>
      </c>
      <c r="C476" s="2">
        <v>13657</v>
      </c>
      <c r="D476" s="2">
        <v>13966</v>
      </c>
      <c r="E476" s="2">
        <v>14227</v>
      </c>
      <c r="F476" s="2">
        <v>14348</v>
      </c>
      <c r="G476" s="2">
        <v>14557</v>
      </c>
      <c r="H476" s="2">
        <v>14708</v>
      </c>
      <c r="I476" s="2">
        <v>15266</v>
      </c>
      <c r="J476" s="2">
        <v>15795</v>
      </c>
      <c r="K476" s="2">
        <v>16155</v>
      </c>
      <c r="L476" s="2">
        <v>16747</v>
      </c>
      <c r="M476" s="2">
        <v>17410</v>
      </c>
      <c r="N476" s="2">
        <v>18009</v>
      </c>
      <c r="O476" s="2">
        <v>18640</v>
      </c>
      <c r="P476" s="2">
        <v>19276</v>
      </c>
      <c r="Q476" s="2">
        <v>19657</v>
      </c>
      <c r="R476" s="2">
        <v>20196</v>
      </c>
      <c r="S476" s="2">
        <v>20798</v>
      </c>
      <c r="T476" s="2">
        <v>21444</v>
      </c>
      <c r="U476" s="2">
        <v>21926</v>
      </c>
      <c r="V476" s="2">
        <v>22194</v>
      </c>
      <c r="W476" s="2">
        <v>22611.7079561885</v>
      </c>
      <c r="X476" s="2">
        <v>23033.154617847002</v>
      </c>
      <c r="Y476" s="2">
        <v>23488.0972850014</v>
      </c>
      <c r="Z476" s="2">
        <v>23967.317823876099</v>
      </c>
      <c r="AA476" s="2">
        <v>24469.697262757101</v>
      </c>
      <c r="AB476" s="2">
        <v>24955.5989630605</v>
      </c>
      <c r="AC476" s="2">
        <v>25433.737968741902</v>
      </c>
      <c r="AD476" s="2">
        <v>25904.157467373101</v>
      </c>
      <c r="AE476" s="2">
        <v>26367.973142733699</v>
      </c>
      <c r="AF476" s="2">
        <v>26825.659092979</v>
      </c>
      <c r="AG476" s="2">
        <v>27278.247073558101</v>
      </c>
      <c r="AH476" s="2">
        <v>27724.692937077602</v>
      </c>
      <c r="AI476" s="2">
        <v>28166.403891825201</v>
      </c>
      <c r="AJ476" s="2">
        <v>28603.764953608999</v>
      </c>
      <c r="AK476" s="2">
        <v>29037.327764744899</v>
      </c>
      <c r="AL476" s="2">
        <v>29467.438583642299</v>
      </c>
      <c r="AM476" s="2">
        <v>29894.086056248099</v>
      </c>
      <c r="AN476" s="2">
        <v>30317.4220537644</v>
      </c>
      <c r="AO476" s="2">
        <v>30737.626453733399</v>
      </c>
      <c r="AP476" s="2">
        <v>31154.776420124599</v>
      </c>
      <c r="AQ476" s="2">
        <v>31568.9767510444</v>
      </c>
      <c r="AR476" s="2"/>
      <c r="AS476" s="2"/>
      <c r="AT476" s="2"/>
      <c r="AU476" s="2"/>
      <c r="AV476" s="2"/>
      <c r="AW476" s="2"/>
      <c r="AX476" s="2"/>
      <c r="AY476" s="2"/>
      <c r="AZ476" s="2"/>
      <c r="BA476" s="2"/>
      <c r="BB476" s="2"/>
      <c r="BC476" s="2"/>
      <c r="BD476" s="2"/>
      <c r="BE476" s="2"/>
      <c r="BF476" s="2"/>
      <c r="BG476" s="2"/>
      <c r="BH476" s="2"/>
    </row>
    <row r="477" spans="1:60">
      <c r="A477" t="s">
        <v>197</v>
      </c>
      <c r="B477" t="s">
        <v>660</v>
      </c>
      <c r="C477" s="2">
        <v>10469</v>
      </c>
      <c r="D477" s="2">
        <v>10541</v>
      </c>
      <c r="E477" s="2">
        <v>10597</v>
      </c>
      <c r="F477" s="2">
        <v>10610</v>
      </c>
      <c r="G477" s="2">
        <v>10706</v>
      </c>
      <c r="H477" s="2">
        <v>10823</v>
      </c>
      <c r="I477" s="2">
        <v>10847</v>
      </c>
      <c r="J477" s="2">
        <v>10961</v>
      </c>
      <c r="K477" s="2">
        <v>11140</v>
      </c>
      <c r="L477" s="2">
        <v>11208</v>
      </c>
      <c r="M477" s="2">
        <v>11294</v>
      </c>
      <c r="N477" s="2">
        <v>11382</v>
      </c>
      <c r="O477" s="2">
        <v>11460</v>
      </c>
      <c r="P477" s="2">
        <v>11550</v>
      </c>
      <c r="Q477" s="2">
        <v>11644</v>
      </c>
      <c r="R477" s="2">
        <v>11762</v>
      </c>
      <c r="S477" s="2">
        <v>11882</v>
      </c>
      <c r="T477" s="2">
        <v>11963</v>
      </c>
      <c r="U477" s="2">
        <v>12047</v>
      </c>
      <c r="V477" s="2">
        <v>12080</v>
      </c>
      <c r="W477" s="2">
        <v>12143.6785694303</v>
      </c>
      <c r="X477" s="2">
        <v>12219.8355461221</v>
      </c>
      <c r="Y477" s="2">
        <v>12305.8454124531</v>
      </c>
      <c r="Z477" s="2">
        <v>12395.544749943499</v>
      </c>
      <c r="AA477" s="2">
        <v>12487.1420244656</v>
      </c>
      <c r="AB477" s="2">
        <v>12572.3690816257</v>
      </c>
      <c r="AC477" s="2">
        <v>12653.560341123701</v>
      </c>
      <c r="AD477" s="2">
        <v>12730.565416101899</v>
      </c>
      <c r="AE477" s="2">
        <v>12803.6826882245</v>
      </c>
      <c r="AF477" s="2">
        <v>12876.3902606802</v>
      </c>
      <c r="AG477" s="2">
        <v>12948.966807552701</v>
      </c>
      <c r="AH477" s="2">
        <v>13021.100839205399</v>
      </c>
      <c r="AI477" s="2">
        <v>13093.014516519999</v>
      </c>
      <c r="AJ477" s="2">
        <v>13164.747261426201</v>
      </c>
      <c r="AK477" s="2">
        <v>13236.518975123199</v>
      </c>
      <c r="AL477" s="2">
        <v>13308.451027691301</v>
      </c>
      <c r="AM477" s="2">
        <v>13380.5914822537</v>
      </c>
      <c r="AN477" s="2">
        <v>13453.0730030589</v>
      </c>
      <c r="AO477" s="2">
        <v>13525.9966645493</v>
      </c>
      <c r="AP477" s="2">
        <v>13599.3683778664</v>
      </c>
      <c r="AQ477" s="2">
        <v>13673.1488149376</v>
      </c>
      <c r="AR477" s="2"/>
      <c r="AS477" s="2"/>
      <c r="AT477" s="2"/>
      <c r="AU477" s="2"/>
      <c r="AV477" s="2"/>
      <c r="AW477" s="2"/>
      <c r="AX477" s="2"/>
      <c r="AY477" s="2"/>
      <c r="AZ477" s="2"/>
      <c r="BA477" s="2"/>
      <c r="BB477" s="2"/>
      <c r="BC477" s="2"/>
      <c r="BD477" s="2"/>
      <c r="BE477" s="2"/>
      <c r="BF477" s="2"/>
      <c r="BG477" s="2"/>
      <c r="BH477" s="2"/>
    </row>
    <row r="478" spans="1:60">
      <c r="A478" t="s">
        <v>197</v>
      </c>
      <c r="B478" t="s">
        <v>661</v>
      </c>
      <c r="C478" s="2">
        <v>10760</v>
      </c>
      <c r="D478" s="2">
        <v>10798</v>
      </c>
      <c r="E478" s="2">
        <v>10777</v>
      </c>
      <c r="F478" s="2">
        <v>10753</v>
      </c>
      <c r="G478" s="2">
        <v>10759</v>
      </c>
      <c r="H478" s="2">
        <v>10799</v>
      </c>
      <c r="I478" s="2">
        <v>10885</v>
      </c>
      <c r="J478" s="2">
        <v>10989</v>
      </c>
      <c r="K478" s="2">
        <v>11039</v>
      </c>
      <c r="L478" s="2">
        <v>11207</v>
      </c>
      <c r="M478" s="2">
        <v>11318</v>
      </c>
      <c r="N478" s="2">
        <v>11306</v>
      </c>
      <c r="O478" s="2">
        <v>11297</v>
      </c>
      <c r="P478" s="2">
        <v>11288</v>
      </c>
      <c r="Q478" s="2">
        <v>11264</v>
      </c>
      <c r="R478" s="2">
        <v>11251</v>
      </c>
      <c r="S478" s="2">
        <v>11236</v>
      </c>
      <c r="T478" s="2">
        <v>11211</v>
      </c>
      <c r="U478" s="2">
        <v>11206</v>
      </c>
      <c r="V478" s="2">
        <v>11164</v>
      </c>
      <c r="W478" s="2">
        <v>11135.9092131414</v>
      </c>
      <c r="X478" s="2">
        <v>11109.8796662186</v>
      </c>
      <c r="Y478" s="2">
        <v>11094.3466598993</v>
      </c>
      <c r="Z478" s="2">
        <v>11084.919531547799</v>
      </c>
      <c r="AA478" s="2">
        <v>11079.9870630326</v>
      </c>
      <c r="AB478" s="2">
        <v>11144.173768118701</v>
      </c>
      <c r="AC478" s="2">
        <v>11205.5991084134</v>
      </c>
      <c r="AD478" s="2">
        <v>11264.14779952</v>
      </c>
      <c r="AE478" s="2">
        <v>11320.129669550801</v>
      </c>
      <c r="AF478" s="2">
        <v>11375.5271234436</v>
      </c>
      <c r="AG478" s="2">
        <v>11430.374458964699</v>
      </c>
      <c r="AH478" s="2">
        <v>11483.982953500899</v>
      </c>
      <c r="AI478" s="2">
        <v>11536.6084167957</v>
      </c>
      <c r="AJ478" s="2">
        <v>11588.1570916359</v>
      </c>
      <c r="AK478" s="2">
        <v>11638.6066293614</v>
      </c>
      <c r="AL478" s="2">
        <v>11687.964154838999</v>
      </c>
      <c r="AM478" s="2">
        <v>11736.1161259906</v>
      </c>
      <c r="AN478" s="2">
        <v>11783.0175856809</v>
      </c>
      <c r="AO478" s="2">
        <v>11828.640535947799</v>
      </c>
      <c r="AP478" s="2">
        <v>11872.942908212101</v>
      </c>
      <c r="AQ478" s="2">
        <v>11915.9347389251</v>
      </c>
      <c r="AR478" s="2"/>
      <c r="AS478" s="2"/>
      <c r="AT478" s="2"/>
      <c r="AU478" s="2"/>
      <c r="AV478" s="2"/>
      <c r="AW478" s="2"/>
      <c r="AX478" s="2"/>
      <c r="AY478" s="2"/>
      <c r="AZ478" s="2"/>
      <c r="BA478" s="2"/>
      <c r="BB478" s="2"/>
      <c r="BC478" s="2"/>
      <c r="BD478" s="2"/>
      <c r="BE478" s="2"/>
      <c r="BF478" s="2"/>
      <c r="BG478" s="2"/>
      <c r="BH478" s="2"/>
    </row>
    <row r="479" spans="1:60">
      <c r="A479" t="s">
        <v>197</v>
      </c>
      <c r="B479" t="s">
        <v>662</v>
      </c>
      <c r="C479" s="2">
        <v>3789</v>
      </c>
      <c r="D479" s="2">
        <v>3745</v>
      </c>
      <c r="E479" s="2">
        <v>3690</v>
      </c>
      <c r="F479" s="2">
        <v>3610</v>
      </c>
      <c r="G479" s="2">
        <v>3545</v>
      </c>
      <c r="H479" s="2">
        <v>3489</v>
      </c>
      <c r="I479" s="2">
        <v>3477</v>
      </c>
      <c r="J479" s="2">
        <v>3464</v>
      </c>
      <c r="K479" s="2">
        <v>3463</v>
      </c>
      <c r="L479" s="2">
        <v>3489</v>
      </c>
      <c r="M479" s="2">
        <v>3495</v>
      </c>
      <c r="N479" s="2">
        <v>3481</v>
      </c>
      <c r="O479" s="2">
        <v>3459</v>
      </c>
      <c r="P479" s="2">
        <v>3444</v>
      </c>
      <c r="Q479" s="2">
        <v>3434</v>
      </c>
      <c r="R479" s="2">
        <v>3420</v>
      </c>
      <c r="S479" s="2">
        <v>3419</v>
      </c>
      <c r="T479" s="2">
        <v>3407</v>
      </c>
      <c r="U479" s="2">
        <v>3390</v>
      </c>
      <c r="V479" s="2">
        <v>3346</v>
      </c>
      <c r="W479" s="2">
        <v>3329.7961968435102</v>
      </c>
      <c r="X479" s="2">
        <v>3316.2859255625799</v>
      </c>
      <c r="Y479" s="2">
        <v>3306.51456710197</v>
      </c>
      <c r="Z479" s="2">
        <v>3299.0138454786802</v>
      </c>
      <c r="AA479" s="2">
        <v>3293.37920632432</v>
      </c>
      <c r="AB479" s="2">
        <v>3324.0574446881801</v>
      </c>
      <c r="AC479" s="2">
        <v>3355.1293636350601</v>
      </c>
      <c r="AD479" s="2">
        <v>3386.40027708958</v>
      </c>
      <c r="AE479" s="2">
        <v>3417.77507985284</v>
      </c>
      <c r="AF479" s="2">
        <v>3449.9178135769898</v>
      </c>
      <c r="AG479" s="2">
        <v>3482.84277932957</v>
      </c>
      <c r="AH479" s="2">
        <v>3516.4111553754601</v>
      </c>
      <c r="AI479" s="2">
        <v>3550.6830092026098</v>
      </c>
      <c r="AJ479" s="2">
        <v>3585.64783287298</v>
      </c>
      <c r="AK479" s="2">
        <v>3621.2832378258499</v>
      </c>
      <c r="AL479" s="2">
        <v>3657.5015138755198</v>
      </c>
      <c r="AM479" s="2">
        <v>3694.2347924092901</v>
      </c>
      <c r="AN479" s="2">
        <v>3731.42116059096</v>
      </c>
      <c r="AO479" s="2">
        <v>3769.0191472838601</v>
      </c>
      <c r="AP479" s="2">
        <v>3806.9921036916999</v>
      </c>
      <c r="AQ479" s="2">
        <v>3845.32283583562</v>
      </c>
      <c r="AR479" s="2"/>
      <c r="AS479" s="2"/>
      <c r="AT479" s="2"/>
      <c r="AU479" s="2"/>
      <c r="AV479" s="2"/>
      <c r="AW479" s="2"/>
      <c r="AX479" s="2"/>
      <c r="AY479" s="2"/>
      <c r="AZ479" s="2"/>
      <c r="BA479" s="2"/>
      <c r="BB479" s="2"/>
      <c r="BC479" s="2"/>
      <c r="BD479" s="2"/>
      <c r="BE479" s="2"/>
      <c r="BF479" s="2"/>
      <c r="BG479" s="2"/>
      <c r="BH479" s="2"/>
    </row>
    <row r="480" spans="1:60">
      <c r="A480" t="s">
        <v>197</v>
      </c>
      <c r="B480" t="s">
        <v>138</v>
      </c>
      <c r="C480" s="2">
        <v>10175</v>
      </c>
      <c r="D480" s="2">
        <v>10082</v>
      </c>
      <c r="E480" s="2">
        <v>9961</v>
      </c>
      <c r="F480" s="2">
        <v>9861</v>
      </c>
      <c r="G480" s="2">
        <v>9745</v>
      </c>
      <c r="H480" s="2">
        <v>9657</v>
      </c>
      <c r="I480" s="2">
        <v>9652</v>
      </c>
      <c r="J480" s="2">
        <v>9767</v>
      </c>
      <c r="K480" s="2">
        <v>9906</v>
      </c>
      <c r="L480" s="2">
        <v>10064</v>
      </c>
      <c r="M480" s="2">
        <v>10152</v>
      </c>
      <c r="N480" s="2">
        <v>10149</v>
      </c>
      <c r="O480" s="2">
        <v>10143</v>
      </c>
      <c r="P480" s="2">
        <v>10129</v>
      </c>
      <c r="Q480" s="2">
        <v>10126</v>
      </c>
      <c r="R480" s="2">
        <v>10129</v>
      </c>
      <c r="S480" s="2">
        <v>10149</v>
      </c>
      <c r="T480" s="2">
        <v>10173</v>
      </c>
      <c r="U480" s="2">
        <v>10180</v>
      </c>
      <c r="V480" s="2">
        <v>10079</v>
      </c>
      <c r="W480" s="2">
        <v>10032.636413751399</v>
      </c>
      <c r="X480" s="2">
        <v>9990.8441462754708</v>
      </c>
      <c r="Y480" s="2">
        <v>9963.58660295544</v>
      </c>
      <c r="Z480" s="2">
        <v>9947.9044909159802</v>
      </c>
      <c r="AA480" s="2">
        <v>9943.7558284884399</v>
      </c>
      <c r="AB480" s="2">
        <v>9940.0844214036697</v>
      </c>
      <c r="AC480" s="2">
        <v>9936.4596532955802</v>
      </c>
      <c r="AD480" s="2">
        <v>9932.72626189531</v>
      </c>
      <c r="AE480" s="2">
        <v>9929.0649883705901</v>
      </c>
      <c r="AF480" s="2">
        <v>9926.0260656210194</v>
      </c>
      <c r="AG480" s="2">
        <v>9923.7058680095506</v>
      </c>
      <c r="AH480" s="2">
        <v>9921.4332463449991</v>
      </c>
      <c r="AI480" s="2">
        <v>9919.3381642619406</v>
      </c>
      <c r="AJ480" s="2">
        <v>9917.3068739997907</v>
      </c>
      <c r="AK480" s="2">
        <v>9915.2707166054697</v>
      </c>
      <c r="AL480" s="2">
        <v>9913.1110251661994</v>
      </c>
      <c r="AM480" s="2">
        <v>9910.61121636801</v>
      </c>
      <c r="AN480" s="2">
        <v>9907.70143103189</v>
      </c>
      <c r="AO480" s="2">
        <v>9904.2392366412496</v>
      </c>
      <c r="AP480" s="2">
        <v>9900.1482908987891</v>
      </c>
      <c r="AQ480" s="2">
        <v>9895.3283433300494</v>
      </c>
      <c r="AR480" s="2"/>
      <c r="AS480" s="2"/>
      <c r="AT480" s="2"/>
      <c r="AU480" s="2"/>
      <c r="AV480" s="2"/>
      <c r="AW480" s="2"/>
      <c r="AX480" s="2"/>
      <c r="AY480" s="2"/>
      <c r="AZ480" s="2"/>
      <c r="BA480" s="2"/>
      <c r="BB480" s="2"/>
      <c r="BC480" s="2"/>
      <c r="BD480" s="2"/>
      <c r="BE480" s="2"/>
      <c r="BF480" s="2"/>
      <c r="BG480" s="2"/>
      <c r="BH480" s="2"/>
    </row>
    <row r="481" spans="1:60">
      <c r="A481" t="s">
        <v>197</v>
      </c>
      <c r="B481" t="s">
        <v>663</v>
      </c>
      <c r="C481" s="2">
        <v>24844</v>
      </c>
      <c r="D481" s="2">
        <v>25288</v>
      </c>
      <c r="E481" s="2">
        <v>25656</v>
      </c>
      <c r="F481" s="2">
        <v>25952</v>
      </c>
      <c r="G481" s="2">
        <v>26010</v>
      </c>
      <c r="H481" s="2">
        <v>26006</v>
      </c>
      <c r="I481" s="2">
        <v>26276</v>
      </c>
      <c r="J481" s="2">
        <v>26744</v>
      </c>
      <c r="K481" s="2">
        <v>27018</v>
      </c>
      <c r="L481" s="2">
        <v>27451</v>
      </c>
      <c r="M481" s="2">
        <v>27792</v>
      </c>
      <c r="N481" s="2">
        <v>28045</v>
      </c>
      <c r="O481" s="2">
        <v>28185</v>
      </c>
      <c r="P481" s="2">
        <v>28381</v>
      </c>
      <c r="Q481" s="2">
        <v>28574</v>
      </c>
      <c r="R481" s="2">
        <v>28724</v>
      </c>
      <c r="S481" s="2">
        <v>28953</v>
      </c>
      <c r="T481" s="2">
        <v>29152</v>
      </c>
      <c r="U481" s="2">
        <v>29250</v>
      </c>
      <c r="V481" s="2">
        <v>29302</v>
      </c>
      <c r="W481" s="2">
        <v>29123.555262591701</v>
      </c>
      <c r="X481" s="2">
        <v>28974.921072252298</v>
      </c>
      <c r="Y481" s="2">
        <v>28873.8738989841</v>
      </c>
      <c r="Z481" s="2">
        <v>28811.165616563001</v>
      </c>
      <c r="AA481" s="2">
        <v>28788.602013408501</v>
      </c>
      <c r="AB481" s="2">
        <v>28763.528195107199</v>
      </c>
      <c r="AC481" s="2">
        <v>28735.646139714099</v>
      </c>
      <c r="AD481" s="2">
        <v>28703.980877513499</v>
      </c>
      <c r="AE481" s="2">
        <v>28668.339380351299</v>
      </c>
      <c r="AF481" s="2">
        <v>28635.020099664202</v>
      </c>
      <c r="AG481" s="2">
        <v>28604.0595876919</v>
      </c>
      <c r="AH481" s="2">
        <v>28573.034204467102</v>
      </c>
      <c r="AI481" s="2">
        <v>28542.319705904101</v>
      </c>
      <c r="AJ481" s="2">
        <v>28511.759010520898</v>
      </c>
      <c r="AK481" s="2">
        <v>28481.374790151702</v>
      </c>
      <c r="AL481" s="2">
        <v>28451.1718526726</v>
      </c>
      <c r="AM481" s="2">
        <v>28420.940671443099</v>
      </c>
      <c r="AN481" s="2">
        <v>28390.7709652464</v>
      </c>
      <c r="AO481" s="2">
        <v>28360.773888368702</v>
      </c>
      <c r="AP481" s="2">
        <v>28330.985831608101</v>
      </c>
      <c r="AQ481" s="2">
        <v>28301.4651447783</v>
      </c>
      <c r="AR481" s="2"/>
      <c r="AS481" s="2"/>
      <c r="AT481" s="2"/>
      <c r="AU481" s="2"/>
      <c r="AV481" s="2"/>
      <c r="AW481" s="2"/>
      <c r="AX481" s="2"/>
      <c r="AY481" s="2"/>
      <c r="AZ481" s="2"/>
      <c r="BA481" s="2"/>
      <c r="BB481" s="2"/>
      <c r="BC481" s="2"/>
      <c r="BD481" s="2"/>
      <c r="BE481" s="2"/>
      <c r="BF481" s="2"/>
      <c r="BG481" s="2"/>
      <c r="BH481" s="2"/>
    </row>
    <row r="482" spans="1:60">
      <c r="A482" t="s">
        <v>197</v>
      </c>
      <c r="B482" t="s">
        <v>664</v>
      </c>
      <c r="C482" s="2">
        <v>12360</v>
      </c>
      <c r="D482" s="2">
        <v>12802</v>
      </c>
      <c r="E482" s="2">
        <v>13227</v>
      </c>
      <c r="F482" s="2">
        <v>13519</v>
      </c>
      <c r="G482" s="2">
        <v>13773</v>
      </c>
      <c r="H482" s="2">
        <v>13836</v>
      </c>
      <c r="I482" s="2">
        <v>14264</v>
      </c>
      <c r="J482" s="2">
        <v>14752</v>
      </c>
      <c r="K482" s="2">
        <v>14916</v>
      </c>
      <c r="L482" s="2">
        <v>15261</v>
      </c>
      <c r="M482" s="2">
        <v>15483</v>
      </c>
      <c r="N482" s="2">
        <v>15908</v>
      </c>
      <c r="O482" s="2">
        <v>16293</v>
      </c>
      <c r="P482" s="2">
        <v>16846</v>
      </c>
      <c r="Q482" s="2">
        <v>17224</v>
      </c>
      <c r="R482" s="2">
        <v>17652</v>
      </c>
      <c r="S482" s="2">
        <v>18166</v>
      </c>
      <c r="T482" s="2">
        <v>18778</v>
      </c>
      <c r="U482" s="2">
        <v>19468</v>
      </c>
      <c r="V482" s="2">
        <v>20176</v>
      </c>
      <c r="W482" s="2">
        <v>20633.097329498501</v>
      </c>
      <c r="X482" s="2">
        <v>21100.096856742301</v>
      </c>
      <c r="Y482" s="2">
        <v>21586.670741864</v>
      </c>
      <c r="Z482" s="2">
        <v>22084.645330140898</v>
      </c>
      <c r="AA482" s="2">
        <v>22592.956911492998</v>
      </c>
      <c r="AB482" s="2">
        <v>23075.717164406298</v>
      </c>
      <c r="AC482" s="2">
        <v>23550.336276236299</v>
      </c>
      <c r="AD482" s="2">
        <v>24016.3736865147</v>
      </c>
      <c r="AE482" s="2">
        <v>24474.186525414902</v>
      </c>
      <c r="AF482" s="2">
        <v>24919.1618870852</v>
      </c>
      <c r="AG482" s="2">
        <v>25351.496138806098</v>
      </c>
      <c r="AH482" s="2">
        <v>25769.9539288171</v>
      </c>
      <c r="AI482" s="2">
        <v>26175.066808277599</v>
      </c>
      <c r="AJ482" s="2">
        <v>26566.947403919701</v>
      </c>
      <c r="AK482" s="2">
        <v>26945.832288575501</v>
      </c>
      <c r="AL482" s="2">
        <v>27311.936949422699</v>
      </c>
      <c r="AM482" s="2">
        <v>27665.227582107302</v>
      </c>
      <c r="AN482" s="2">
        <v>28006.0540367666</v>
      </c>
      <c r="AO482" s="2">
        <v>28334.8689378942</v>
      </c>
      <c r="AP482" s="2">
        <v>28652.099145493401</v>
      </c>
      <c r="AQ482" s="2">
        <v>28958.275520742602</v>
      </c>
      <c r="AR482" s="2"/>
      <c r="AS482" s="2"/>
      <c r="AT482" s="2"/>
      <c r="AU482" s="2"/>
      <c r="AV482" s="2"/>
      <c r="AW482" s="2"/>
      <c r="AX482" s="2"/>
      <c r="AY482" s="2"/>
      <c r="AZ482" s="2"/>
      <c r="BA482" s="2"/>
      <c r="BB482" s="2"/>
      <c r="BC482" s="2"/>
      <c r="BD482" s="2"/>
      <c r="BE482" s="2"/>
      <c r="BF482" s="2"/>
      <c r="BG482" s="2"/>
      <c r="BH482" s="2"/>
    </row>
    <row r="483" spans="1:60">
      <c r="A483" t="s">
        <v>197</v>
      </c>
      <c r="B483" t="s">
        <v>665</v>
      </c>
      <c r="C483" s="2">
        <v>5244</v>
      </c>
      <c r="D483" s="2">
        <v>5245</v>
      </c>
      <c r="E483" s="2">
        <v>5249</v>
      </c>
      <c r="F483" s="2">
        <v>5249</v>
      </c>
      <c r="G483" s="2">
        <v>5238</v>
      </c>
      <c r="H483" s="2">
        <v>5225</v>
      </c>
      <c r="I483" s="2">
        <v>5223</v>
      </c>
      <c r="J483" s="2">
        <v>5218</v>
      </c>
      <c r="K483" s="2">
        <v>5211</v>
      </c>
      <c r="L483" s="2">
        <v>5204</v>
      </c>
      <c r="M483" s="2">
        <v>5208</v>
      </c>
      <c r="N483" s="2">
        <v>5251</v>
      </c>
      <c r="O483" s="2">
        <v>5290</v>
      </c>
      <c r="P483" s="2">
        <v>5325</v>
      </c>
      <c r="Q483" s="2">
        <v>5342</v>
      </c>
      <c r="R483" s="2">
        <v>5375</v>
      </c>
      <c r="S483" s="2">
        <v>5406</v>
      </c>
      <c r="T483" s="2">
        <v>5433</v>
      </c>
      <c r="U483" s="2">
        <v>5461</v>
      </c>
      <c r="V483" s="2">
        <v>5487</v>
      </c>
      <c r="W483" s="2">
        <v>5486.7268577443101</v>
      </c>
      <c r="X483" s="2">
        <v>5489.8841873773399</v>
      </c>
      <c r="Y483" s="2">
        <v>5496.6722363091203</v>
      </c>
      <c r="Z483" s="2">
        <v>5505.1662097857297</v>
      </c>
      <c r="AA483" s="2">
        <v>5514.9683922143004</v>
      </c>
      <c r="AB483" s="2">
        <v>5522.2363752915098</v>
      </c>
      <c r="AC483" s="2">
        <v>5527.8461454356702</v>
      </c>
      <c r="AD483" s="2">
        <v>5531.6946601038399</v>
      </c>
      <c r="AE483" s="2">
        <v>5533.8838803831004</v>
      </c>
      <c r="AF483" s="2">
        <v>5535.1298654545599</v>
      </c>
      <c r="AG483" s="2">
        <v>5535.49894335114</v>
      </c>
      <c r="AH483" s="2">
        <v>5534.8091062634103</v>
      </c>
      <c r="AI483" s="2">
        <v>5533.1705317894302</v>
      </c>
      <c r="AJ483" s="2">
        <v>5530.6135608219802</v>
      </c>
      <c r="AK483" s="2">
        <v>5527.2205238924998</v>
      </c>
      <c r="AL483" s="2">
        <v>5523.0647179033904</v>
      </c>
      <c r="AM483" s="2">
        <v>5518.1688335754898</v>
      </c>
      <c r="AN483" s="2">
        <v>5512.6270197028598</v>
      </c>
      <c r="AO483" s="2">
        <v>5506.5182019374397</v>
      </c>
      <c r="AP483" s="2">
        <v>5499.8937289945197</v>
      </c>
      <c r="AQ483" s="2">
        <v>5492.8092724907701</v>
      </c>
      <c r="AR483" s="2"/>
      <c r="AS483" s="2"/>
      <c r="AT483" s="2"/>
      <c r="AU483" s="2"/>
      <c r="AV483" s="2"/>
      <c r="AW483" s="2"/>
      <c r="AX483" s="2"/>
      <c r="AY483" s="2"/>
      <c r="AZ483" s="2"/>
      <c r="BA483" s="2"/>
      <c r="BB483" s="2"/>
      <c r="BC483" s="2"/>
      <c r="BD483" s="2"/>
      <c r="BE483" s="2"/>
      <c r="BF483" s="2"/>
      <c r="BG483" s="2"/>
      <c r="BH483" s="2"/>
    </row>
    <row r="484" spans="1:60">
      <c r="A484" t="s">
        <v>197</v>
      </c>
      <c r="B484" t="s">
        <v>666</v>
      </c>
      <c r="C484" s="2">
        <v>9209</v>
      </c>
      <c r="D484" s="2">
        <v>9440</v>
      </c>
      <c r="E484" s="2">
        <v>9666</v>
      </c>
      <c r="F484" s="2">
        <v>9935</v>
      </c>
      <c r="G484" s="2">
        <v>10153</v>
      </c>
      <c r="H484" s="2">
        <v>10348</v>
      </c>
      <c r="I484" s="2">
        <v>10688</v>
      </c>
      <c r="J484" s="2">
        <v>11213</v>
      </c>
      <c r="K484" s="2">
        <v>11966</v>
      </c>
      <c r="L484" s="2">
        <v>12319</v>
      </c>
      <c r="M484" s="2">
        <v>12569</v>
      </c>
      <c r="N484" s="2">
        <v>12735</v>
      </c>
      <c r="O484" s="2">
        <v>12984</v>
      </c>
      <c r="P484" s="2">
        <v>13186</v>
      </c>
      <c r="Q484" s="2">
        <v>13412</v>
      </c>
      <c r="R484" s="2">
        <v>13602</v>
      </c>
      <c r="S484" s="2">
        <v>13830</v>
      </c>
      <c r="T484" s="2">
        <v>13999</v>
      </c>
      <c r="U484" s="2">
        <v>14174</v>
      </c>
      <c r="V484" s="2">
        <v>14454</v>
      </c>
      <c r="W484" s="2">
        <v>14534.870628185599</v>
      </c>
      <c r="X484" s="2">
        <v>14625.426773413001</v>
      </c>
      <c r="Y484" s="2">
        <v>14731.8848220525</v>
      </c>
      <c r="Z484" s="2">
        <v>14847.6079250945</v>
      </c>
      <c r="AA484" s="2">
        <v>14973.569305500099</v>
      </c>
      <c r="AB484" s="2">
        <v>15091.5840833038</v>
      </c>
      <c r="AC484" s="2">
        <v>15201.3332461474</v>
      </c>
      <c r="AD484" s="2">
        <v>15302.867331916599</v>
      </c>
      <c r="AE484" s="2">
        <v>15396.444977392999</v>
      </c>
      <c r="AF484" s="2">
        <v>15489.3013353161</v>
      </c>
      <c r="AG484" s="2">
        <v>15581.5414818687</v>
      </c>
      <c r="AH484" s="2">
        <v>15672.2636437397</v>
      </c>
      <c r="AI484" s="2">
        <v>15761.640019402301</v>
      </c>
      <c r="AJ484" s="2">
        <v>15849.515892338801</v>
      </c>
      <c r="AK484" s="2">
        <v>15935.798970596899</v>
      </c>
      <c r="AL484" s="2">
        <v>16020.4671322881</v>
      </c>
      <c r="AM484" s="2">
        <v>16103.332454093899</v>
      </c>
      <c r="AN484" s="2">
        <v>16184.4042322724</v>
      </c>
      <c r="AO484" s="2">
        <v>16263.664727510601</v>
      </c>
      <c r="AP484" s="2">
        <v>16341.151365821999</v>
      </c>
      <c r="AQ484" s="2">
        <v>16416.825651747298</v>
      </c>
      <c r="AR484" s="2"/>
      <c r="AS484" s="2"/>
      <c r="AT484" s="2"/>
      <c r="AU484" s="2"/>
      <c r="AV484" s="2"/>
      <c r="AW484" s="2"/>
      <c r="AX484" s="2"/>
      <c r="AY484" s="2"/>
      <c r="AZ484" s="2"/>
      <c r="BA484" s="2"/>
      <c r="BB484" s="2"/>
      <c r="BC484" s="2"/>
      <c r="BD484" s="2"/>
      <c r="BE484" s="2"/>
      <c r="BF484" s="2"/>
      <c r="BG484" s="2"/>
      <c r="BH484" s="2"/>
    </row>
    <row r="485" spans="1:60">
      <c r="A485" t="s">
        <v>197</v>
      </c>
      <c r="B485" t="s">
        <v>667</v>
      </c>
      <c r="C485" s="2">
        <v>9717</v>
      </c>
      <c r="D485" s="2">
        <v>9513</v>
      </c>
      <c r="E485" s="2">
        <v>9522</v>
      </c>
      <c r="F485" s="2">
        <v>9400</v>
      </c>
      <c r="G485" s="2">
        <v>9595</v>
      </c>
      <c r="H485" s="2">
        <v>9682</v>
      </c>
      <c r="I485" s="2">
        <v>9793</v>
      </c>
      <c r="J485" s="2">
        <v>10074</v>
      </c>
      <c r="K485" s="2">
        <v>10288</v>
      </c>
      <c r="L485" s="2">
        <v>10584</v>
      </c>
      <c r="M485" s="2">
        <v>10715</v>
      </c>
      <c r="N485" s="2">
        <v>10870</v>
      </c>
      <c r="O485" s="2">
        <v>11050</v>
      </c>
      <c r="P485" s="2">
        <v>11199</v>
      </c>
      <c r="Q485" s="2">
        <v>11213</v>
      </c>
      <c r="R485" s="2">
        <v>11230</v>
      </c>
      <c r="S485" s="2">
        <v>11351</v>
      </c>
      <c r="T485" s="2">
        <v>11441</v>
      </c>
      <c r="U485" s="2">
        <v>11449</v>
      </c>
      <c r="V485" s="2">
        <v>11450</v>
      </c>
      <c r="W485" s="2">
        <v>11484.357317416299</v>
      </c>
      <c r="X485" s="2">
        <v>11543.415022798399</v>
      </c>
      <c r="Y485" s="2">
        <v>11641.1366657575</v>
      </c>
      <c r="Z485" s="2">
        <v>11771.4464806708</v>
      </c>
      <c r="AA485" s="2">
        <v>11939.5637021738</v>
      </c>
      <c r="AB485" s="2">
        <v>12104.282148514199</v>
      </c>
      <c r="AC485" s="2">
        <v>12265.0065741086</v>
      </c>
      <c r="AD485" s="2">
        <v>12421.3096817772</v>
      </c>
      <c r="AE485" s="2">
        <v>12573.495154730201</v>
      </c>
      <c r="AF485" s="2">
        <v>12728.0931812002</v>
      </c>
      <c r="AG485" s="2">
        <v>12885.1632915009</v>
      </c>
      <c r="AH485" s="2">
        <v>13041.968500549599</v>
      </c>
      <c r="AI485" s="2">
        <v>13198.626283866901</v>
      </c>
      <c r="AJ485" s="2">
        <v>13355.2325982243</v>
      </c>
      <c r="AK485" s="2">
        <v>13511.6324290763</v>
      </c>
      <c r="AL485" s="2">
        <v>13667.761396522999</v>
      </c>
      <c r="AM485" s="2">
        <v>13823.334172385399</v>
      </c>
      <c r="AN485" s="2">
        <v>13978.175357452201</v>
      </c>
      <c r="AO485" s="2">
        <v>14132.290476894699</v>
      </c>
      <c r="AP485" s="2">
        <v>14285.650576481799</v>
      </c>
      <c r="AQ485" s="2">
        <v>14438.1705264339</v>
      </c>
      <c r="AR485" s="2"/>
      <c r="AS485" s="2"/>
      <c r="AT485" s="2"/>
      <c r="AU485" s="2"/>
      <c r="AV485" s="2"/>
      <c r="AW485" s="2"/>
      <c r="AX485" s="2"/>
      <c r="AY485" s="2"/>
      <c r="AZ485" s="2"/>
      <c r="BA485" s="2"/>
      <c r="BB485" s="2"/>
      <c r="BC485" s="2"/>
      <c r="BD485" s="2"/>
      <c r="BE485" s="2"/>
      <c r="BF485" s="2"/>
      <c r="BG485" s="2"/>
      <c r="BH485" s="2"/>
    </row>
    <row r="486" spans="1:60">
      <c r="A486" t="s">
        <v>197</v>
      </c>
      <c r="B486" t="s">
        <v>668</v>
      </c>
      <c r="C486" s="2">
        <v>3925</v>
      </c>
      <c r="D486" s="2">
        <v>4073</v>
      </c>
      <c r="E486" s="2">
        <v>4219</v>
      </c>
      <c r="F486" s="2">
        <v>4218</v>
      </c>
      <c r="G486" s="2">
        <v>4187</v>
      </c>
      <c r="H486" s="2">
        <v>4319</v>
      </c>
      <c r="I486" s="2">
        <v>4459</v>
      </c>
      <c r="J486" s="2">
        <v>4595</v>
      </c>
      <c r="K486" s="2">
        <v>4712</v>
      </c>
      <c r="L486" s="2">
        <v>4813</v>
      </c>
      <c r="M486" s="2">
        <v>4951</v>
      </c>
      <c r="N486" s="2">
        <v>4971</v>
      </c>
      <c r="O486" s="2">
        <v>4983</v>
      </c>
      <c r="P486" s="2">
        <v>4967</v>
      </c>
      <c r="Q486" s="2">
        <v>4961</v>
      </c>
      <c r="R486" s="2">
        <v>4970</v>
      </c>
      <c r="S486" s="2">
        <v>5016</v>
      </c>
      <c r="T486" s="2">
        <v>5077</v>
      </c>
      <c r="U486" s="2">
        <v>5148</v>
      </c>
      <c r="V486" s="2">
        <v>5083</v>
      </c>
      <c r="W486" s="2">
        <v>5044.4392295391499</v>
      </c>
      <c r="X486" s="2">
        <v>5019.3620043254696</v>
      </c>
      <c r="Y486" s="2">
        <v>5012.9787471210502</v>
      </c>
      <c r="Z486" s="2">
        <v>5021.9875346294002</v>
      </c>
      <c r="AA486" s="2">
        <v>5049.2358568736699</v>
      </c>
      <c r="AB486" s="2">
        <v>5074.60989016441</v>
      </c>
      <c r="AC486" s="2">
        <v>5097.7476260679396</v>
      </c>
      <c r="AD486" s="2">
        <v>5118.4928629539199</v>
      </c>
      <c r="AE486" s="2">
        <v>5137.0691859806602</v>
      </c>
      <c r="AF486" s="2">
        <v>5155.2100762963901</v>
      </c>
      <c r="AG486" s="2">
        <v>5173.0220554984198</v>
      </c>
      <c r="AH486" s="2">
        <v>5189.2410026727803</v>
      </c>
      <c r="AI486" s="2">
        <v>5204.0053764415798</v>
      </c>
      <c r="AJ486" s="2">
        <v>5217.3588066839802</v>
      </c>
      <c r="AK486" s="2">
        <v>5229.2677835294899</v>
      </c>
      <c r="AL486" s="2">
        <v>5239.7597897358501</v>
      </c>
      <c r="AM486" s="2">
        <v>5248.7698291449196</v>
      </c>
      <c r="AN486" s="2">
        <v>5256.2481918046697</v>
      </c>
      <c r="AO486" s="2">
        <v>5262.2397640154404</v>
      </c>
      <c r="AP486" s="2">
        <v>5266.7652114031998</v>
      </c>
      <c r="AQ486" s="2">
        <v>5269.8287552777201</v>
      </c>
      <c r="AR486" s="2"/>
      <c r="AS486" s="2"/>
      <c r="AT486" s="2"/>
      <c r="AU486" s="2"/>
      <c r="AV486" s="2"/>
      <c r="AW486" s="2"/>
      <c r="AX486" s="2"/>
      <c r="AY486" s="2"/>
      <c r="AZ486" s="2"/>
      <c r="BA486" s="2"/>
      <c r="BB486" s="2"/>
      <c r="BC486" s="2"/>
      <c r="BD486" s="2"/>
      <c r="BE486" s="2"/>
      <c r="BF486" s="2"/>
      <c r="BG486" s="2"/>
      <c r="BH486" s="2"/>
    </row>
    <row r="487" spans="1:60">
      <c r="A487" t="s">
        <v>197</v>
      </c>
      <c r="B487" t="s">
        <v>669</v>
      </c>
      <c r="C487" s="2">
        <v>10268</v>
      </c>
      <c r="D487" s="2">
        <v>10761</v>
      </c>
      <c r="E487" s="2">
        <v>11185</v>
      </c>
      <c r="F487" s="2">
        <v>11532</v>
      </c>
      <c r="G487" s="2">
        <v>12035</v>
      </c>
      <c r="H487" s="2">
        <v>12582</v>
      </c>
      <c r="I487" s="2">
        <v>13092</v>
      </c>
      <c r="J487" s="2">
        <v>13631</v>
      </c>
      <c r="K487" s="2">
        <v>14028</v>
      </c>
      <c r="L487" s="2">
        <v>14337</v>
      </c>
      <c r="M487" s="2">
        <v>14612</v>
      </c>
      <c r="N487" s="2">
        <v>14991</v>
      </c>
      <c r="O487" s="2">
        <v>15409</v>
      </c>
      <c r="P487" s="2">
        <v>15960</v>
      </c>
      <c r="Q487" s="2">
        <v>16618</v>
      </c>
      <c r="R487" s="2">
        <v>17291</v>
      </c>
      <c r="S487" s="2">
        <v>18201</v>
      </c>
      <c r="T487" s="2">
        <v>19151</v>
      </c>
      <c r="U487" s="2">
        <v>20238</v>
      </c>
      <c r="V487" s="2">
        <v>21496</v>
      </c>
      <c r="W487" s="2">
        <v>22256.597231749402</v>
      </c>
      <c r="X487" s="2">
        <v>23050.029941213299</v>
      </c>
      <c r="Y487" s="2">
        <v>23884.4857064102</v>
      </c>
      <c r="Z487" s="2">
        <v>24750.1570544182</v>
      </c>
      <c r="AA487" s="2">
        <v>25645.084455923199</v>
      </c>
      <c r="AB487" s="2">
        <v>26549.186810081701</v>
      </c>
      <c r="AC487" s="2">
        <v>27461.864187885902</v>
      </c>
      <c r="AD487" s="2">
        <v>28383.273315972699</v>
      </c>
      <c r="AE487" s="2">
        <v>29314.883307580902</v>
      </c>
      <c r="AF487" s="2">
        <v>30248.651685906501</v>
      </c>
      <c r="AG487" s="2">
        <v>31185.3056712535</v>
      </c>
      <c r="AH487" s="2">
        <v>32123.408709135099</v>
      </c>
      <c r="AI487" s="2">
        <v>33063.528249622199</v>
      </c>
      <c r="AJ487" s="2">
        <v>34005.711039260597</v>
      </c>
      <c r="AK487" s="2">
        <v>34949.867873814503</v>
      </c>
      <c r="AL487" s="2">
        <v>35896.108556779502</v>
      </c>
      <c r="AM487" s="2">
        <v>36843.814413438398</v>
      </c>
      <c r="AN487" s="2">
        <v>37792.499975487503</v>
      </c>
      <c r="AO487" s="2">
        <v>38742.173428103502</v>
      </c>
      <c r="AP487" s="2">
        <v>39692.460614852498</v>
      </c>
      <c r="AQ487" s="2">
        <v>40643.101831992703</v>
      </c>
      <c r="AR487" s="2"/>
      <c r="AS487" s="2"/>
      <c r="AT487" s="2"/>
      <c r="AU487" s="2"/>
      <c r="AV487" s="2"/>
      <c r="AW487" s="2"/>
      <c r="AX487" s="2"/>
      <c r="AY487" s="2"/>
      <c r="AZ487" s="2"/>
      <c r="BA487" s="2"/>
      <c r="BB487" s="2"/>
      <c r="BC487" s="2"/>
      <c r="BD487" s="2"/>
      <c r="BE487" s="2"/>
      <c r="BF487" s="2"/>
      <c r="BG487" s="2"/>
      <c r="BH487" s="2"/>
    </row>
    <row r="488" spans="1:60">
      <c r="A488" t="s">
        <v>197</v>
      </c>
      <c r="B488" t="s">
        <v>670</v>
      </c>
      <c r="C488" s="2">
        <v>9425</v>
      </c>
      <c r="D488" s="2">
        <v>10257</v>
      </c>
      <c r="E488" s="2">
        <v>11085</v>
      </c>
      <c r="F488" s="2">
        <v>11549</v>
      </c>
      <c r="G488" s="2">
        <v>12046</v>
      </c>
      <c r="H488" s="2">
        <v>12358</v>
      </c>
      <c r="I488" s="2">
        <v>12622</v>
      </c>
      <c r="J488" s="2">
        <v>12798</v>
      </c>
      <c r="K488" s="2">
        <v>12988</v>
      </c>
      <c r="L488" s="2">
        <v>13146</v>
      </c>
      <c r="M488" s="2">
        <v>13223</v>
      </c>
      <c r="N488" s="2">
        <v>13204</v>
      </c>
      <c r="O488" s="2">
        <v>13210</v>
      </c>
      <c r="P488" s="2">
        <v>13193</v>
      </c>
      <c r="Q488" s="2">
        <v>13164</v>
      </c>
      <c r="R488" s="2">
        <v>13150</v>
      </c>
      <c r="S488" s="2">
        <v>13145</v>
      </c>
      <c r="T488" s="2">
        <v>13136</v>
      </c>
      <c r="U488" s="2">
        <v>13135</v>
      </c>
      <c r="V488" s="2">
        <v>13080</v>
      </c>
      <c r="W488" s="2">
        <v>13034.2819082487</v>
      </c>
      <c r="X488" s="2">
        <v>13013.3216172416</v>
      </c>
      <c r="Y488" s="2">
        <v>13017.461539018601</v>
      </c>
      <c r="Z488" s="2">
        <v>13039.146664890701</v>
      </c>
      <c r="AA488" s="2">
        <v>13080.106449126</v>
      </c>
      <c r="AB488" s="2">
        <v>13116.895906723699</v>
      </c>
      <c r="AC488" s="2">
        <v>13148.8482838985</v>
      </c>
      <c r="AD488" s="2">
        <v>13176.1093532302</v>
      </c>
      <c r="AE488" s="2">
        <v>13199.2305423485</v>
      </c>
      <c r="AF488" s="2">
        <v>13222.6295708259</v>
      </c>
      <c r="AG488" s="2">
        <v>13246.6523052801</v>
      </c>
      <c r="AH488" s="2">
        <v>13269.8167058824</v>
      </c>
      <c r="AI488" s="2">
        <v>13292.2822801148</v>
      </c>
      <c r="AJ488" s="2">
        <v>13314.4282102221</v>
      </c>
      <c r="AK488" s="2">
        <v>13336.170709276799</v>
      </c>
      <c r="AL488" s="2">
        <v>13357.618352117899</v>
      </c>
      <c r="AM488" s="2">
        <v>13378.6860927993</v>
      </c>
      <c r="AN488" s="2">
        <v>13399.275344202901</v>
      </c>
      <c r="AO488" s="2">
        <v>13419.468489539</v>
      </c>
      <c r="AP488" s="2">
        <v>13439.2114302718</v>
      </c>
      <c r="AQ488" s="2">
        <v>13458.4182840949</v>
      </c>
      <c r="AR488" s="2"/>
      <c r="AS488" s="2"/>
      <c r="AT488" s="2"/>
      <c r="AU488" s="2"/>
      <c r="AV488" s="2"/>
      <c r="AW488" s="2"/>
      <c r="AX488" s="2"/>
      <c r="AY488" s="2"/>
      <c r="AZ488" s="2"/>
      <c r="BA488" s="2"/>
      <c r="BB488" s="2"/>
      <c r="BC488" s="2"/>
      <c r="BD488" s="2"/>
      <c r="BE488" s="2"/>
      <c r="BF488" s="2"/>
      <c r="BG488" s="2"/>
      <c r="BH488" s="2"/>
    </row>
    <row r="489" spans="1:60">
      <c r="A489" t="s">
        <v>197</v>
      </c>
      <c r="B489" t="s">
        <v>671</v>
      </c>
      <c r="C489" s="2">
        <v>7977</v>
      </c>
      <c r="D489" s="2">
        <v>7940</v>
      </c>
      <c r="E489" s="2">
        <v>7859</v>
      </c>
      <c r="F489" s="2">
        <v>7797</v>
      </c>
      <c r="G489" s="2">
        <v>7736</v>
      </c>
      <c r="H489" s="2">
        <v>7717</v>
      </c>
      <c r="I489" s="2">
        <v>7720</v>
      </c>
      <c r="J489" s="2">
        <v>7717</v>
      </c>
      <c r="K489" s="2">
        <v>7718</v>
      </c>
      <c r="L489" s="2">
        <v>7738</v>
      </c>
      <c r="M489" s="2">
        <v>7761</v>
      </c>
      <c r="N489" s="2">
        <v>7785</v>
      </c>
      <c r="O489" s="2">
        <v>7811</v>
      </c>
      <c r="P489" s="2">
        <v>7830</v>
      </c>
      <c r="Q489" s="2">
        <v>7836</v>
      </c>
      <c r="R489" s="2">
        <v>7846</v>
      </c>
      <c r="S489" s="2">
        <v>7865</v>
      </c>
      <c r="T489" s="2">
        <v>7880</v>
      </c>
      <c r="U489" s="2">
        <v>7897</v>
      </c>
      <c r="V489" s="2">
        <v>7847</v>
      </c>
      <c r="W489" s="2">
        <v>7818.8316663937503</v>
      </c>
      <c r="X489" s="2">
        <v>7793.1191683420702</v>
      </c>
      <c r="Y489" s="2">
        <v>7770.4906783698498</v>
      </c>
      <c r="Z489" s="2">
        <v>7747.7605199279496</v>
      </c>
      <c r="AA489" s="2">
        <v>7723.6033334778404</v>
      </c>
      <c r="AB489" s="2">
        <v>7695.7366890396397</v>
      </c>
      <c r="AC489" s="2">
        <v>7663.7536961184796</v>
      </c>
      <c r="AD489" s="2">
        <v>7627.7205938197903</v>
      </c>
      <c r="AE489" s="2">
        <v>7587.9748097124102</v>
      </c>
      <c r="AF489" s="2">
        <v>7546.6239171750703</v>
      </c>
      <c r="AG489" s="2">
        <v>7503.8207789398602</v>
      </c>
      <c r="AH489" s="2">
        <v>7459.5108188905497</v>
      </c>
      <c r="AI489" s="2">
        <v>7413.98305323774</v>
      </c>
      <c r="AJ489" s="2">
        <v>7367.3514287880998</v>
      </c>
      <c r="AK489" s="2">
        <v>7319.7193321339801</v>
      </c>
      <c r="AL489" s="2">
        <v>7271.1924895168004</v>
      </c>
      <c r="AM489" s="2">
        <v>7221.8349116285099</v>
      </c>
      <c r="AN489" s="2">
        <v>7171.7763068178001</v>
      </c>
      <c r="AO489" s="2">
        <v>7121.1392524901103</v>
      </c>
      <c r="AP489" s="2">
        <v>7070.0330506990304</v>
      </c>
      <c r="AQ489" s="2">
        <v>7018.5471061657699</v>
      </c>
      <c r="AR489" s="2"/>
      <c r="AS489" s="2"/>
      <c r="AT489" s="2"/>
      <c r="AU489" s="2"/>
      <c r="AV489" s="2"/>
      <c r="AW489" s="2"/>
      <c r="AX489" s="2"/>
      <c r="AY489" s="2"/>
      <c r="AZ489" s="2"/>
      <c r="BA489" s="2"/>
      <c r="BB489" s="2"/>
      <c r="BC489" s="2"/>
      <c r="BD489" s="2"/>
      <c r="BE489" s="2"/>
      <c r="BF489" s="2"/>
      <c r="BG489" s="2"/>
      <c r="BH489" s="2"/>
    </row>
    <row r="490" spans="1:60">
      <c r="A490" t="s">
        <v>197</v>
      </c>
      <c r="B490" t="s">
        <v>672</v>
      </c>
      <c r="C490" s="2">
        <v>13601</v>
      </c>
      <c r="D490" s="2">
        <v>13651</v>
      </c>
      <c r="E490" s="2">
        <v>13656</v>
      </c>
      <c r="F490" s="2">
        <v>13766</v>
      </c>
      <c r="G490" s="2">
        <v>13853</v>
      </c>
      <c r="H490" s="2">
        <v>13719</v>
      </c>
      <c r="I490" s="2">
        <v>13864</v>
      </c>
      <c r="J490" s="2">
        <v>13897</v>
      </c>
      <c r="K490" s="2">
        <v>13961</v>
      </c>
      <c r="L490" s="2">
        <v>14075</v>
      </c>
      <c r="M490" s="2">
        <v>14170</v>
      </c>
      <c r="N490" s="2">
        <v>14179</v>
      </c>
      <c r="O490" s="2">
        <v>14174</v>
      </c>
      <c r="P490" s="2">
        <v>14158</v>
      </c>
      <c r="Q490" s="2">
        <v>14133</v>
      </c>
      <c r="R490" s="2">
        <v>14120</v>
      </c>
      <c r="S490" s="2">
        <v>14076</v>
      </c>
      <c r="T490" s="2">
        <v>14009</v>
      </c>
      <c r="U490" s="2">
        <v>13993</v>
      </c>
      <c r="V490" s="2">
        <v>13995</v>
      </c>
      <c r="W490" s="2">
        <v>13996.4372964589</v>
      </c>
      <c r="X490" s="2">
        <v>13997.616065383099</v>
      </c>
      <c r="Y490" s="2">
        <v>14007.672474348799</v>
      </c>
      <c r="Z490" s="2">
        <v>14021.6749259598</v>
      </c>
      <c r="AA490" s="2">
        <v>14039.063010985999</v>
      </c>
      <c r="AB490" s="2">
        <v>14049.9056092058</v>
      </c>
      <c r="AC490" s="2">
        <v>14054.1254814313</v>
      </c>
      <c r="AD490" s="2">
        <v>14052.0640616695</v>
      </c>
      <c r="AE490" s="2">
        <v>14044.471954238499</v>
      </c>
      <c r="AF490" s="2">
        <v>14038.025710694499</v>
      </c>
      <c r="AG490" s="2">
        <v>14033.0718289823</v>
      </c>
      <c r="AH490" s="2">
        <v>14028.861266661899</v>
      </c>
      <c r="AI490" s="2">
        <v>14025.6552569587</v>
      </c>
      <c r="AJ490" s="2">
        <v>14023.2372999823</v>
      </c>
      <c r="AK490" s="2">
        <v>14021.3230423615</v>
      </c>
      <c r="AL490" s="2">
        <v>14019.5877533654</v>
      </c>
      <c r="AM490" s="2">
        <v>14017.6085941287</v>
      </c>
      <c r="AN490" s="2">
        <v>14015.2186388264</v>
      </c>
      <c r="AO490" s="2">
        <v>14012.319072062801</v>
      </c>
      <c r="AP490" s="2">
        <v>14008.8793198413</v>
      </c>
      <c r="AQ490" s="2">
        <v>14004.9178108873</v>
      </c>
      <c r="AR490" s="2"/>
      <c r="AS490" s="2"/>
      <c r="AT490" s="2"/>
      <c r="AU490" s="2"/>
      <c r="AV490" s="2"/>
      <c r="AW490" s="2"/>
      <c r="AX490" s="2"/>
      <c r="AY490" s="2"/>
      <c r="AZ490" s="2"/>
      <c r="BA490" s="2"/>
      <c r="BB490" s="2"/>
      <c r="BC490" s="2"/>
      <c r="BD490" s="2"/>
      <c r="BE490" s="2"/>
      <c r="BF490" s="2"/>
      <c r="BG490" s="2"/>
      <c r="BH490" s="2"/>
    </row>
    <row r="491" spans="1:60">
      <c r="A491" t="s">
        <v>197</v>
      </c>
      <c r="B491" t="s">
        <v>673</v>
      </c>
      <c r="C491" s="2">
        <v>3371</v>
      </c>
      <c r="D491" s="2">
        <v>3404</v>
      </c>
      <c r="E491" s="2">
        <v>3419</v>
      </c>
      <c r="F491" s="2">
        <v>3416</v>
      </c>
      <c r="G491" s="2">
        <v>3420</v>
      </c>
      <c r="H491" s="2">
        <v>3440</v>
      </c>
      <c r="I491" s="2">
        <v>3441</v>
      </c>
      <c r="J491" s="2">
        <v>3474</v>
      </c>
      <c r="K491" s="2">
        <v>3536</v>
      </c>
      <c r="L491" s="2">
        <v>3565</v>
      </c>
      <c r="M491" s="2">
        <v>3596</v>
      </c>
      <c r="N491" s="2">
        <v>3608</v>
      </c>
      <c r="O491" s="2">
        <v>3620</v>
      </c>
      <c r="P491" s="2">
        <v>3618</v>
      </c>
      <c r="Q491" s="2">
        <v>3614</v>
      </c>
      <c r="R491" s="2">
        <v>3619</v>
      </c>
      <c r="S491" s="2">
        <v>3634</v>
      </c>
      <c r="T491" s="2">
        <v>3613</v>
      </c>
      <c r="U491" s="2">
        <v>3592</v>
      </c>
      <c r="V491" s="2">
        <v>3617</v>
      </c>
      <c r="W491" s="2">
        <v>3620.71765361916</v>
      </c>
      <c r="X491" s="2">
        <v>3626.7120501425702</v>
      </c>
      <c r="Y491" s="2">
        <v>3637.5873604276699</v>
      </c>
      <c r="Z491" s="2">
        <v>3652.3062905803699</v>
      </c>
      <c r="AA491" s="2">
        <v>3670.6842978018599</v>
      </c>
      <c r="AB491" s="2">
        <v>3689.2222708055301</v>
      </c>
      <c r="AC491" s="2">
        <v>3707.5759756474699</v>
      </c>
      <c r="AD491" s="2">
        <v>3725.5180077066998</v>
      </c>
      <c r="AE491" s="2">
        <v>3742.9564700081501</v>
      </c>
      <c r="AF491" s="2">
        <v>3760.2926351699198</v>
      </c>
      <c r="AG491" s="2">
        <v>3777.5463472080901</v>
      </c>
      <c r="AH491" s="2">
        <v>3794.4141815196299</v>
      </c>
      <c r="AI491" s="2">
        <v>3810.9111207207202</v>
      </c>
      <c r="AJ491" s="2">
        <v>3826.9683574112801</v>
      </c>
      <c r="AK491" s="2">
        <v>3842.5578441786301</v>
      </c>
      <c r="AL491" s="2">
        <v>3857.6476128354898</v>
      </c>
      <c r="AM491" s="2">
        <v>3872.1838220182299</v>
      </c>
      <c r="AN491" s="2">
        <v>3886.1346851836201</v>
      </c>
      <c r="AO491" s="2">
        <v>3899.4738018504099</v>
      </c>
      <c r="AP491" s="2">
        <v>3912.18554954399</v>
      </c>
      <c r="AQ491" s="2">
        <v>3924.2500401449902</v>
      </c>
      <c r="AR491" s="2"/>
      <c r="AS491" s="2"/>
      <c r="AT491" s="2"/>
      <c r="AU491" s="2"/>
      <c r="AV491" s="2"/>
      <c r="AW491" s="2"/>
      <c r="AX491" s="2"/>
      <c r="AY491" s="2"/>
      <c r="AZ491" s="2"/>
      <c r="BA491" s="2"/>
      <c r="BB491" s="2"/>
      <c r="BC491" s="2"/>
      <c r="BD491" s="2"/>
      <c r="BE491" s="2"/>
      <c r="BF491" s="2"/>
      <c r="BG491" s="2"/>
      <c r="BH491" s="2"/>
    </row>
    <row r="492" spans="1:60">
      <c r="A492" t="s">
        <v>197</v>
      </c>
      <c r="B492" t="s">
        <v>674</v>
      </c>
      <c r="C492" s="2">
        <v>3277</v>
      </c>
      <c r="D492" s="2">
        <v>3312</v>
      </c>
      <c r="E492" s="2">
        <v>3341</v>
      </c>
      <c r="F492" s="2">
        <v>3348</v>
      </c>
      <c r="G492" s="2">
        <v>3335</v>
      </c>
      <c r="H492" s="2">
        <v>3323</v>
      </c>
      <c r="I492" s="2">
        <v>3380</v>
      </c>
      <c r="J492" s="2">
        <v>3415</v>
      </c>
      <c r="K492" s="2">
        <v>3428</v>
      </c>
      <c r="L492" s="2">
        <v>3457</v>
      </c>
      <c r="M492" s="2">
        <v>3496</v>
      </c>
      <c r="N492" s="2">
        <v>3506</v>
      </c>
      <c r="O492" s="2">
        <v>3527</v>
      </c>
      <c r="P492" s="2">
        <v>3544</v>
      </c>
      <c r="Q492" s="2">
        <v>3574</v>
      </c>
      <c r="R492" s="2">
        <v>3606</v>
      </c>
      <c r="S492" s="2">
        <v>3628</v>
      </c>
      <c r="T492" s="2">
        <v>3683</v>
      </c>
      <c r="U492" s="2">
        <v>3715</v>
      </c>
      <c r="V492" s="2">
        <v>3744</v>
      </c>
      <c r="W492" s="2">
        <v>3753.0107723763499</v>
      </c>
      <c r="X492" s="2">
        <v>3762.5062885767002</v>
      </c>
      <c r="Y492" s="2">
        <v>3774.42635934605</v>
      </c>
      <c r="Z492" s="2">
        <v>3787.81353346582</v>
      </c>
      <c r="AA492" s="2">
        <v>3802.8957531104802</v>
      </c>
      <c r="AB492" s="2">
        <v>3815.57337087422</v>
      </c>
      <c r="AC492" s="2">
        <v>3825.6329743257602</v>
      </c>
      <c r="AD492" s="2">
        <v>3833.0123798204299</v>
      </c>
      <c r="AE492" s="2">
        <v>3837.7896614932802</v>
      </c>
      <c r="AF492" s="2">
        <v>3839.7065854377602</v>
      </c>
      <c r="AG492" s="2">
        <v>3838.8397849890898</v>
      </c>
      <c r="AH492" s="2">
        <v>3834.98812516729</v>
      </c>
      <c r="AI492" s="2">
        <v>3828.2793311238502</v>
      </c>
      <c r="AJ492" s="2">
        <v>3818.8259789638</v>
      </c>
      <c r="AK492" s="2">
        <v>3806.7459591294701</v>
      </c>
      <c r="AL492" s="2">
        <v>3792.18127321156</v>
      </c>
      <c r="AM492" s="2">
        <v>3775.2579719226601</v>
      </c>
      <c r="AN492" s="2">
        <v>3756.1772745949902</v>
      </c>
      <c r="AO492" s="2">
        <v>3735.1454398730598</v>
      </c>
      <c r="AP492" s="2">
        <v>3712.4063524497201</v>
      </c>
      <c r="AQ492" s="2">
        <v>3688.1957689764599</v>
      </c>
      <c r="AR492" s="2"/>
      <c r="AS492" s="2"/>
      <c r="AT492" s="2"/>
      <c r="AU492" s="2"/>
      <c r="AV492" s="2"/>
      <c r="AW492" s="2"/>
      <c r="AX492" s="2"/>
      <c r="AY492" s="2"/>
      <c r="AZ492" s="2"/>
      <c r="BA492" s="2"/>
      <c r="BB492" s="2"/>
      <c r="BC492" s="2"/>
      <c r="BD492" s="2"/>
      <c r="BE492" s="2"/>
      <c r="BF492" s="2"/>
      <c r="BG492" s="2"/>
      <c r="BH492" s="2"/>
    </row>
    <row r="493" spans="1:60">
      <c r="A493" t="s">
        <v>197</v>
      </c>
      <c r="B493" t="s">
        <v>675</v>
      </c>
      <c r="C493" s="2">
        <v>17898</v>
      </c>
      <c r="D493" s="2">
        <v>18318</v>
      </c>
      <c r="E493" s="2">
        <v>18815</v>
      </c>
      <c r="F493" s="2">
        <v>19159</v>
      </c>
      <c r="G493" s="2">
        <v>19134</v>
      </c>
      <c r="H493" s="2">
        <v>19169</v>
      </c>
      <c r="I493" s="2">
        <v>19277</v>
      </c>
      <c r="J493" s="2">
        <v>19366</v>
      </c>
      <c r="K493" s="2">
        <v>19464</v>
      </c>
      <c r="L493" s="2">
        <v>19603</v>
      </c>
      <c r="M493" s="2">
        <v>19685</v>
      </c>
      <c r="N493" s="2">
        <v>19724</v>
      </c>
      <c r="O493" s="2">
        <v>19781</v>
      </c>
      <c r="P493" s="2">
        <v>19819</v>
      </c>
      <c r="Q493" s="2">
        <v>19842</v>
      </c>
      <c r="R493" s="2">
        <v>19889</v>
      </c>
      <c r="S493" s="2">
        <v>19927</v>
      </c>
      <c r="T493" s="2">
        <v>19966</v>
      </c>
      <c r="U493" s="2">
        <v>20001</v>
      </c>
      <c r="V493" s="2">
        <v>20035</v>
      </c>
      <c r="W493" s="2">
        <v>19888.6496694257</v>
      </c>
      <c r="X493" s="2">
        <v>19756.911478886901</v>
      </c>
      <c r="Y493" s="2">
        <v>19644.381005825799</v>
      </c>
      <c r="Z493" s="2">
        <v>19542.960592683401</v>
      </c>
      <c r="AA493" s="2">
        <v>19453.266737986702</v>
      </c>
      <c r="AB493" s="2">
        <v>19353.9833232255</v>
      </c>
      <c r="AC493" s="2">
        <v>19244.5184067958</v>
      </c>
      <c r="AD493" s="2">
        <v>19124.9449290866</v>
      </c>
      <c r="AE493" s="2">
        <v>18995.638897895598</v>
      </c>
      <c r="AF493" s="2">
        <v>18865.4957156255</v>
      </c>
      <c r="AG493" s="2">
        <v>18734.544628820098</v>
      </c>
      <c r="AH493" s="2">
        <v>18601.500322317399</v>
      </c>
      <c r="AI493" s="2">
        <v>18466.4490085209</v>
      </c>
      <c r="AJ493" s="2">
        <v>18329.2534431817</v>
      </c>
      <c r="AK493" s="2">
        <v>18189.743862476102</v>
      </c>
      <c r="AL493" s="2">
        <v>18047.9157173819</v>
      </c>
      <c r="AM493" s="2">
        <v>17903.570974326201</v>
      </c>
      <c r="AN493" s="2">
        <v>17756.797049820801</v>
      </c>
      <c r="AO493" s="2">
        <v>17607.670597361099</v>
      </c>
      <c r="AP493" s="2">
        <v>17456.356578323699</v>
      </c>
      <c r="AQ493" s="2">
        <v>17302.9947554555</v>
      </c>
      <c r="AR493" s="2"/>
      <c r="AS493" s="2"/>
      <c r="AT493" s="2"/>
      <c r="AU493" s="2"/>
      <c r="AV493" s="2"/>
      <c r="AW493" s="2"/>
      <c r="AX493" s="2"/>
      <c r="AY493" s="2"/>
      <c r="AZ493" s="2"/>
      <c r="BA493" s="2"/>
      <c r="BB493" s="2"/>
      <c r="BC493" s="2"/>
      <c r="BD493" s="2"/>
      <c r="BE493" s="2"/>
      <c r="BF493" s="2"/>
      <c r="BG493" s="2"/>
      <c r="BH493" s="2"/>
    </row>
    <row r="494" spans="1:60">
      <c r="A494" t="s">
        <v>197</v>
      </c>
      <c r="B494" t="s">
        <v>676</v>
      </c>
      <c r="C494" s="2">
        <v>5388</v>
      </c>
      <c r="D494" s="2">
        <v>5388</v>
      </c>
      <c r="E494" s="2">
        <v>5379</v>
      </c>
      <c r="F494" s="2">
        <v>5370</v>
      </c>
      <c r="G494" s="2">
        <v>5418</v>
      </c>
      <c r="H494" s="2">
        <v>5480</v>
      </c>
      <c r="I494" s="2">
        <v>5541</v>
      </c>
      <c r="J494" s="2">
        <v>5672</v>
      </c>
      <c r="K494" s="2">
        <v>5825</v>
      </c>
      <c r="L494" s="2">
        <v>5972</v>
      </c>
      <c r="M494" s="2">
        <v>6096</v>
      </c>
      <c r="N494" s="2">
        <v>6168</v>
      </c>
      <c r="O494" s="2">
        <v>6215</v>
      </c>
      <c r="P494" s="2">
        <v>6148</v>
      </c>
      <c r="Q494" s="2">
        <v>6035</v>
      </c>
      <c r="R494" s="2">
        <v>5941</v>
      </c>
      <c r="S494" s="2">
        <v>5876</v>
      </c>
      <c r="T494" s="2">
        <v>5822</v>
      </c>
      <c r="U494" s="2">
        <v>5782</v>
      </c>
      <c r="V494" s="2">
        <v>5755</v>
      </c>
      <c r="W494" s="2">
        <v>5715.0696216963397</v>
      </c>
      <c r="X494" s="2">
        <v>5677.3065863390802</v>
      </c>
      <c r="Y494" s="2">
        <v>5648.2809726130899</v>
      </c>
      <c r="Z494" s="2">
        <v>5626.3456521268499</v>
      </c>
      <c r="AA494" s="2">
        <v>5612.0625799751197</v>
      </c>
      <c r="AB494" s="2">
        <v>5596.2127382499002</v>
      </c>
      <c r="AC494" s="2">
        <v>5578.4739392228803</v>
      </c>
      <c r="AD494" s="2">
        <v>5558.8090974958004</v>
      </c>
      <c r="AE494" s="2">
        <v>5537.2641978721103</v>
      </c>
      <c r="AF494" s="2">
        <v>5515.4620346431002</v>
      </c>
      <c r="AG494" s="2">
        <v>5493.5435907033998</v>
      </c>
      <c r="AH494" s="2">
        <v>5470.9860841465497</v>
      </c>
      <c r="AI494" s="2">
        <v>5447.8871026106499</v>
      </c>
      <c r="AJ494" s="2">
        <v>5424.2170004834497</v>
      </c>
      <c r="AK494" s="2">
        <v>5399.9147036410304</v>
      </c>
      <c r="AL494" s="2">
        <v>5374.9384718296096</v>
      </c>
      <c r="AM494" s="2">
        <v>5349.2149276549999</v>
      </c>
      <c r="AN494" s="2">
        <v>5322.7323532126602</v>
      </c>
      <c r="AO494" s="2">
        <v>5295.4909864723004</v>
      </c>
      <c r="AP494" s="2">
        <v>5267.4919185891404</v>
      </c>
      <c r="AQ494" s="2">
        <v>5238.7388447409503</v>
      </c>
      <c r="AR494" s="2"/>
      <c r="AS494" s="2"/>
      <c r="AT494" s="2"/>
      <c r="AU494" s="2"/>
      <c r="AV494" s="2"/>
      <c r="AW494" s="2"/>
      <c r="AX494" s="2"/>
      <c r="AY494" s="2"/>
      <c r="AZ494" s="2"/>
      <c r="BA494" s="2"/>
      <c r="BB494" s="2"/>
      <c r="BC494" s="2"/>
      <c r="BD494" s="2"/>
      <c r="BE494" s="2"/>
      <c r="BF494" s="2"/>
      <c r="BG494" s="2"/>
      <c r="BH494" s="2"/>
    </row>
    <row r="495" spans="1:60">
      <c r="A495" t="s">
        <v>197</v>
      </c>
      <c r="B495" t="s">
        <v>677</v>
      </c>
      <c r="C495" s="2">
        <v>8042</v>
      </c>
      <c r="D495" s="2">
        <v>8027</v>
      </c>
      <c r="E495" s="2">
        <v>7956</v>
      </c>
      <c r="F495" s="2">
        <v>7865</v>
      </c>
      <c r="G495" s="2">
        <v>7863</v>
      </c>
      <c r="H495" s="2">
        <v>7853</v>
      </c>
      <c r="I495" s="2">
        <v>7833</v>
      </c>
      <c r="J495" s="2">
        <v>7927</v>
      </c>
      <c r="K495" s="2">
        <v>7976</v>
      </c>
      <c r="L495" s="2">
        <v>8011</v>
      </c>
      <c r="M495" s="2">
        <v>8110</v>
      </c>
      <c r="N495" s="2">
        <v>8220</v>
      </c>
      <c r="O495" s="2">
        <v>8299</v>
      </c>
      <c r="P495" s="2">
        <v>8360</v>
      </c>
      <c r="Q495" s="2">
        <v>8377</v>
      </c>
      <c r="R495" s="2">
        <v>8403</v>
      </c>
      <c r="S495" s="2">
        <v>8413</v>
      </c>
      <c r="T495" s="2">
        <v>8401</v>
      </c>
      <c r="U495" s="2">
        <v>8411</v>
      </c>
      <c r="V495" s="2">
        <v>8427</v>
      </c>
      <c r="W495" s="2">
        <v>8408.2501173623605</v>
      </c>
      <c r="X495" s="2">
        <v>8391.2706645110193</v>
      </c>
      <c r="Y495" s="2">
        <v>8379.9005532182691</v>
      </c>
      <c r="Z495" s="2">
        <v>8371.1490958744307</v>
      </c>
      <c r="AA495" s="2">
        <v>8364.1508920146098</v>
      </c>
      <c r="AB495" s="2">
        <v>8354.3828256474608</v>
      </c>
      <c r="AC495" s="2">
        <v>8341.3871630976992</v>
      </c>
      <c r="AD495" s="2">
        <v>8325.0540078768008</v>
      </c>
      <c r="AE495" s="2">
        <v>8305.3410246362291</v>
      </c>
      <c r="AF495" s="2">
        <v>8285.2429328995404</v>
      </c>
      <c r="AG495" s="2">
        <v>8264.8383206472008</v>
      </c>
      <c r="AH495" s="2">
        <v>8243.8815035031403</v>
      </c>
      <c r="AI495" s="2">
        <v>8222.5899222768494</v>
      </c>
      <c r="AJ495" s="2">
        <v>8201.0285838417803</v>
      </c>
      <c r="AK495" s="2">
        <v>8179.1970221443098</v>
      </c>
      <c r="AL495" s="2">
        <v>8157.1052259821699</v>
      </c>
      <c r="AM495" s="2">
        <v>8134.6632433364603</v>
      </c>
      <c r="AN495" s="2">
        <v>8111.8837513610897</v>
      </c>
      <c r="AO495" s="2">
        <v>8088.7581845719396</v>
      </c>
      <c r="AP495" s="2">
        <v>8065.2712282108996</v>
      </c>
      <c r="AQ495" s="2">
        <v>8041.4298429158298</v>
      </c>
      <c r="AR495" s="2"/>
      <c r="AS495" s="2"/>
      <c r="AT495" s="2"/>
      <c r="AU495" s="2"/>
      <c r="AV495" s="2"/>
      <c r="AW495" s="2"/>
      <c r="AX495" s="2"/>
      <c r="AY495" s="2"/>
      <c r="AZ495" s="2"/>
      <c r="BA495" s="2"/>
      <c r="BB495" s="2"/>
      <c r="BC495" s="2"/>
      <c r="BD495" s="2"/>
      <c r="BE495" s="2"/>
      <c r="BF495" s="2"/>
      <c r="BG495" s="2"/>
      <c r="BH495" s="2"/>
    </row>
    <row r="496" spans="1:60">
      <c r="A496" t="s">
        <v>197</v>
      </c>
      <c r="B496" t="s">
        <v>678</v>
      </c>
      <c r="C496" s="2">
        <v>4443</v>
      </c>
      <c r="D496" s="2">
        <v>4642</v>
      </c>
      <c r="E496" s="2">
        <v>4812</v>
      </c>
      <c r="F496" s="2">
        <v>4987</v>
      </c>
      <c r="G496" s="2">
        <v>5134</v>
      </c>
      <c r="H496" s="2">
        <v>5188</v>
      </c>
      <c r="I496" s="2">
        <v>5226</v>
      </c>
      <c r="J496" s="2">
        <v>5284</v>
      </c>
      <c r="K496" s="2">
        <v>5401</v>
      </c>
      <c r="L496" s="2">
        <v>5470</v>
      </c>
      <c r="M496" s="2">
        <v>5459</v>
      </c>
      <c r="N496" s="2">
        <v>5458</v>
      </c>
      <c r="O496" s="2">
        <v>5465</v>
      </c>
      <c r="P496" s="2">
        <v>5464</v>
      </c>
      <c r="Q496" s="2">
        <v>5469</v>
      </c>
      <c r="R496" s="2">
        <v>5480</v>
      </c>
      <c r="S496" s="2">
        <v>5498</v>
      </c>
      <c r="T496" s="2">
        <v>5528</v>
      </c>
      <c r="U496" s="2">
        <v>5565</v>
      </c>
      <c r="V496" s="2">
        <v>5603</v>
      </c>
      <c r="W496" s="2">
        <v>5639.6342118954699</v>
      </c>
      <c r="X496" s="2">
        <v>5680.7714981987101</v>
      </c>
      <c r="Y496" s="2">
        <v>5727.3031264326701</v>
      </c>
      <c r="Z496" s="2">
        <v>5776.7603571904901</v>
      </c>
      <c r="AA496" s="2">
        <v>5827.6049066667201</v>
      </c>
      <c r="AB496" s="2">
        <v>5878.5610352521498</v>
      </c>
      <c r="AC496" s="2">
        <v>5929.1228817645497</v>
      </c>
      <c r="AD496" s="2">
        <v>5978.8592369287098</v>
      </c>
      <c r="AE496" s="2">
        <v>6027.6195990232</v>
      </c>
      <c r="AF496" s="2">
        <v>6076.5146147354799</v>
      </c>
      <c r="AG496" s="2">
        <v>6125.5076910696398</v>
      </c>
      <c r="AH496" s="2">
        <v>6174.4777580455902</v>
      </c>
      <c r="AI496" s="2">
        <v>6223.5850602220598</v>
      </c>
      <c r="AJ496" s="2">
        <v>6272.8108192008003</v>
      </c>
      <c r="AK496" s="2">
        <v>6322.1644694462702</v>
      </c>
      <c r="AL496" s="2">
        <v>6371.67935148796</v>
      </c>
      <c r="AM496" s="2">
        <v>6421.4170259391003</v>
      </c>
      <c r="AN496" s="2">
        <v>6471.4978984958798</v>
      </c>
      <c r="AO496" s="2">
        <v>6521.9987915274196</v>
      </c>
      <c r="AP496" s="2">
        <v>6572.9845548469502</v>
      </c>
      <c r="AQ496" s="2">
        <v>6624.4667933564897</v>
      </c>
      <c r="AR496" s="2"/>
      <c r="AS496" s="2"/>
      <c r="AT496" s="2"/>
      <c r="AU496" s="2"/>
      <c r="AV496" s="2"/>
      <c r="AW496" s="2"/>
      <c r="AX496" s="2"/>
      <c r="AY496" s="2"/>
      <c r="AZ496" s="2"/>
      <c r="BA496" s="2"/>
      <c r="BB496" s="2"/>
      <c r="BC496" s="2"/>
      <c r="BD496" s="2"/>
      <c r="BE496" s="2"/>
      <c r="BF496" s="2"/>
      <c r="BG496" s="2"/>
      <c r="BH496" s="2"/>
    </row>
    <row r="497" spans="1:60">
      <c r="A497" t="s">
        <v>197</v>
      </c>
      <c r="B497" t="s">
        <v>679</v>
      </c>
      <c r="C497" s="2">
        <v>8143</v>
      </c>
      <c r="D497" s="2">
        <v>8996</v>
      </c>
      <c r="E497" s="2">
        <v>9865</v>
      </c>
      <c r="F497" s="2">
        <v>10413</v>
      </c>
      <c r="G497" s="2">
        <v>11018</v>
      </c>
      <c r="H497" s="2">
        <v>11507</v>
      </c>
      <c r="I497" s="2">
        <v>12155</v>
      </c>
      <c r="J497" s="2">
        <v>12871</v>
      </c>
      <c r="K497" s="2">
        <v>13320</v>
      </c>
      <c r="L497" s="2">
        <v>13716</v>
      </c>
      <c r="M497" s="2">
        <v>14042</v>
      </c>
      <c r="N497" s="2">
        <v>14525</v>
      </c>
      <c r="O497" s="2">
        <v>15179</v>
      </c>
      <c r="P497" s="2">
        <v>15994</v>
      </c>
      <c r="Q497" s="2">
        <v>16641</v>
      </c>
      <c r="R497" s="2">
        <v>17384</v>
      </c>
      <c r="S497" s="2">
        <v>17830</v>
      </c>
      <c r="T497" s="2">
        <v>18591</v>
      </c>
      <c r="U497" s="2">
        <v>19112</v>
      </c>
      <c r="V497" s="2">
        <v>19533</v>
      </c>
      <c r="W497" s="2">
        <v>20067.5361993468</v>
      </c>
      <c r="X497" s="2">
        <v>20622.493799227399</v>
      </c>
      <c r="Y497" s="2">
        <v>21218.5956367613</v>
      </c>
      <c r="Z497" s="2">
        <v>21850.237606507199</v>
      </c>
      <c r="AA497" s="2">
        <v>22515.993821851502</v>
      </c>
      <c r="AB497" s="2">
        <v>23196.744470866201</v>
      </c>
      <c r="AC497" s="2">
        <v>23891.842741349399</v>
      </c>
      <c r="AD497" s="2">
        <v>24601.0267424825</v>
      </c>
      <c r="AE497" s="2">
        <v>25324.849264631899</v>
      </c>
      <c r="AF497" s="2">
        <v>26050.604607761201</v>
      </c>
      <c r="AG497" s="2">
        <v>26778.321827201598</v>
      </c>
      <c r="AH497" s="2">
        <v>27507.045902221202</v>
      </c>
      <c r="AI497" s="2">
        <v>28237.4376920879</v>
      </c>
      <c r="AJ497" s="2">
        <v>28969.541142157701</v>
      </c>
      <c r="AK497" s="2">
        <v>29703.451014303399</v>
      </c>
      <c r="AL497" s="2">
        <v>30439.116502716399</v>
      </c>
      <c r="AM497" s="2">
        <v>31176.152184650498</v>
      </c>
      <c r="AN497" s="2">
        <v>31914.522262915201</v>
      </c>
      <c r="AO497" s="2">
        <v>32653.945217402499</v>
      </c>
      <c r="AP497" s="2">
        <v>33394.324551445097</v>
      </c>
      <c r="AQ497" s="2">
        <v>34135.306382004099</v>
      </c>
      <c r="AR497" s="2"/>
      <c r="AS497" s="2"/>
      <c r="AT497" s="2"/>
      <c r="AU497" s="2"/>
      <c r="AV497" s="2"/>
      <c r="AW497" s="2"/>
      <c r="AX497" s="2"/>
      <c r="AY497" s="2"/>
      <c r="AZ497" s="2"/>
      <c r="BA497" s="2"/>
      <c r="BB497" s="2"/>
      <c r="BC497" s="2"/>
      <c r="BD497" s="2"/>
      <c r="BE497" s="2"/>
      <c r="BF497" s="2"/>
      <c r="BG497" s="2"/>
      <c r="BH497" s="2"/>
    </row>
    <row r="498" spans="1:60">
      <c r="A498" t="s">
        <v>197</v>
      </c>
      <c r="B498" t="s">
        <v>680</v>
      </c>
      <c r="C498" s="2">
        <v>10170</v>
      </c>
      <c r="D498" s="2">
        <v>9998</v>
      </c>
      <c r="E498" s="2">
        <v>9919</v>
      </c>
      <c r="F498" s="2">
        <v>9918</v>
      </c>
      <c r="G498" s="2">
        <v>9893</v>
      </c>
      <c r="H498" s="2">
        <v>9822</v>
      </c>
      <c r="I498" s="2">
        <v>9771</v>
      </c>
      <c r="J498" s="2">
        <v>9804</v>
      </c>
      <c r="K498" s="2">
        <v>9868</v>
      </c>
      <c r="L498" s="2">
        <v>9917</v>
      </c>
      <c r="M498" s="2">
        <v>9964</v>
      </c>
      <c r="N498" s="2">
        <v>9978</v>
      </c>
      <c r="O498" s="2">
        <v>10028</v>
      </c>
      <c r="P498" s="2">
        <v>10076</v>
      </c>
      <c r="Q498" s="2">
        <v>10149</v>
      </c>
      <c r="R498" s="2">
        <v>10217</v>
      </c>
      <c r="S498" s="2">
        <v>10285</v>
      </c>
      <c r="T498" s="2">
        <v>10353</v>
      </c>
      <c r="U498" s="2">
        <v>10436</v>
      </c>
      <c r="V498" s="2">
        <v>10530</v>
      </c>
      <c r="W498" s="2">
        <v>10624.008928318501</v>
      </c>
      <c r="X498" s="2">
        <v>10725.325870050399</v>
      </c>
      <c r="Y498" s="2">
        <v>10846.093302715601</v>
      </c>
      <c r="Z498" s="2">
        <v>10983.4242534936</v>
      </c>
      <c r="AA498" s="2">
        <v>11137.845698457901</v>
      </c>
      <c r="AB498" s="2">
        <v>11294.634078192201</v>
      </c>
      <c r="AC498" s="2">
        <v>11453.230961089401</v>
      </c>
      <c r="AD498" s="2">
        <v>11613.5234899428</v>
      </c>
      <c r="AE498" s="2">
        <v>11775.7657220125</v>
      </c>
      <c r="AF498" s="2">
        <v>11938.725041531001</v>
      </c>
      <c r="AG498" s="2">
        <v>12102.5794223263</v>
      </c>
      <c r="AH498" s="2">
        <v>12266.6210185161</v>
      </c>
      <c r="AI498" s="2">
        <v>12431.2212094103</v>
      </c>
      <c r="AJ498" s="2">
        <v>12596.429178013101</v>
      </c>
      <c r="AK498" s="2">
        <v>12762.219422976699</v>
      </c>
      <c r="AL498" s="2">
        <v>12928.5140762504</v>
      </c>
      <c r="AM498" s="2">
        <v>13095.1103511041</v>
      </c>
      <c r="AN498" s="2">
        <v>13261.991569484901</v>
      </c>
      <c r="AO498" s="2">
        <v>13429.0442161091</v>
      </c>
      <c r="AP498" s="2">
        <v>13596.203808479</v>
      </c>
      <c r="AQ498" s="2">
        <v>13763.368179146</v>
      </c>
      <c r="AR498" s="2"/>
      <c r="AS498" s="2"/>
      <c r="AT498" s="2"/>
      <c r="AU498" s="2"/>
      <c r="AV498" s="2"/>
      <c r="AW498" s="2"/>
      <c r="AX498" s="2"/>
      <c r="AY498" s="2"/>
      <c r="AZ498" s="2"/>
      <c r="BA498" s="2"/>
      <c r="BB498" s="2"/>
      <c r="BC498" s="2"/>
      <c r="BD498" s="2"/>
      <c r="BE498" s="2"/>
      <c r="BF498" s="2"/>
      <c r="BG498" s="2"/>
      <c r="BH498" s="2"/>
    </row>
    <row r="499" spans="1:60">
      <c r="A499" t="s">
        <v>197</v>
      </c>
      <c r="B499" t="s">
        <v>681</v>
      </c>
      <c r="C499" s="2">
        <v>9447</v>
      </c>
      <c r="D499" s="2">
        <v>9438</v>
      </c>
      <c r="E499" s="2">
        <v>9435</v>
      </c>
      <c r="F499" s="2">
        <v>9464</v>
      </c>
      <c r="G499" s="2">
        <v>9550</v>
      </c>
      <c r="H499" s="2">
        <v>9609</v>
      </c>
      <c r="I499" s="2">
        <v>9726</v>
      </c>
      <c r="J499" s="2">
        <v>9952</v>
      </c>
      <c r="K499" s="2">
        <v>10121</v>
      </c>
      <c r="L499" s="2">
        <v>10345</v>
      </c>
      <c r="M499" s="2">
        <v>10569</v>
      </c>
      <c r="N499" s="2">
        <v>10803</v>
      </c>
      <c r="O499" s="2">
        <v>11112</v>
      </c>
      <c r="P499" s="2">
        <v>11353</v>
      </c>
      <c r="Q499" s="2">
        <v>11576</v>
      </c>
      <c r="R499" s="2">
        <v>11895</v>
      </c>
      <c r="S499" s="2">
        <v>12360</v>
      </c>
      <c r="T499" s="2">
        <v>12758</v>
      </c>
      <c r="U499" s="2">
        <v>13191</v>
      </c>
      <c r="V499" s="2">
        <v>13642</v>
      </c>
      <c r="W499" s="2">
        <v>13574.4825870901</v>
      </c>
      <c r="X499" s="2">
        <v>13550.340303789901</v>
      </c>
      <c r="Y499" s="2">
        <v>13687.630590206099</v>
      </c>
      <c r="Z499" s="2">
        <v>13993.5907960655</v>
      </c>
      <c r="AA499" s="2">
        <v>14499.433085858</v>
      </c>
      <c r="AB499" s="2">
        <v>15022.874036761999</v>
      </c>
      <c r="AC499" s="2">
        <v>15562.703777297</v>
      </c>
      <c r="AD499" s="2">
        <v>16118.349175388599</v>
      </c>
      <c r="AE499" s="2">
        <v>16690.138156613601</v>
      </c>
      <c r="AF499" s="2">
        <v>17279.838525248899</v>
      </c>
      <c r="AG499" s="2">
        <v>17888.013008147798</v>
      </c>
      <c r="AH499" s="2">
        <v>18506.284034030501</v>
      </c>
      <c r="AI499" s="2">
        <v>19135.4340836308</v>
      </c>
      <c r="AJ499" s="2">
        <v>19775.587183141401</v>
      </c>
      <c r="AK499" s="2">
        <v>20426.944012989701</v>
      </c>
      <c r="AL499" s="2">
        <v>21089.649441670499</v>
      </c>
      <c r="AM499" s="2">
        <v>21763.682021352299</v>
      </c>
      <c r="AN499" s="2">
        <v>22448.999207835899</v>
      </c>
      <c r="AO499" s="2">
        <v>23145.416999713201</v>
      </c>
      <c r="AP499" s="2">
        <v>23852.679618174701</v>
      </c>
      <c r="AQ499" s="2">
        <v>24570.418759398501</v>
      </c>
      <c r="AR499" s="2"/>
      <c r="AS499" s="2"/>
      <c r="AT499" s="2"/>
      <c r="AU499" s="2"/>
      <c r="AV499" s="2"/>
      <c r="AW499" s="2"/>
      <c r="AX499" s="2"/>
      <c r="AY499" s="2"/>
      <c r="AZ499" s="2"/>
      <c r="BA499" s="2"/>
      <c r="BB499" s="2"/>
      <c r="BC499" s="2"/>
      <c r="BD499" s="2"/>
      <c r="BE499" s="2"/>
      <c r="BF499" s="2"/>
      <c r="BG499" s="2"/>
      <c r="BH499" s="2"/>
    </row>
    <row r="500" spans="1:60">
      <c r="A500" t="s">
        <v>197</v>
      </c>
      <c r="B500" t="s">
        <v>144</v>
      </c>
      <c r="C500" s="2">
        <v>4684</v>
      </c>
      <c r="D500" s="2">
        <v>4718</v>
      </c>
      <c r="E500" s="2">
        <v>4730</v>
      </c>
      <c r="F500" s="2">
        <v>4732</v>
      </c>
      <c r="G500" s="2">
        <v>4775</v>
      </c>
      <c r="H500" s="2">
        <v>4791</v>
      </c>
      <c r="I500" s="2">
        <v>4770</v>
      </c>
      <c r="J500" s="2">
        <v>4797</v>
      </c>
      <c r="K500" s="2">
        <v>4829</v>
      </c>
      <c r="L500" s="2">
        <v>4887</v>
      </c>
      <c r="M500" s="2">
        <v>4927</v>
      </c>
      <c r="N500" s="2">
        <v>4949</v>
      </c>
      <c r="O500" s="2">
        <v>4972</v>
      </c>
      <c r="P500" s="2">
        <v>4993</v>
      </c>
      <c r="Q500" s="2">
        <v>5010</v>
      </c>
      <c r="R500" s="2">
        <v>5030</v>
      </c>
      <c r="S500" s="2">
        <v>5045</v>
      </c>
      <c r="T500" s="2">
        <v>5102</v>
      </c>
      <c r="U500" s="2">
        <v>5159</v>
      </c>
      <c r="V500" s="2">
        <v>5222</v>
      </c>
      <c r="W500" s="2">
        <v>5205.8579591811304</v>
      </c>
      <c r="X500" s="2">
        <v>5191.3477913603901</v>
      </c>
      <c r="Y500" s="2">
        <v>5178.4164555652296</v>
      </c>
      <c r="Z500" s="2">
        <v>5165.1040846431197</v>
      </c>
      <c r="AA500" s="2">
        <v>5150.5602528621903</v>
      </c>
      <c r="AB500" s="2">
        <v>5133.4322823214397</v>
      </c>
      <c r="AC500" s="2">
        <v>5113.44320220592</v>
      </c>
      <c r="AD500" s="2">
        <v>5090.4339775978897</v>
      </c>
      <c r="AE500" s="2">
        <v>5064.4328813848597</v>
      </c>
      <c r="AF500" s="2">
        <v>5037.71690279824</v>
      </c>
      <c r="AG500" s="2">
        <v>5010.3927060154801</v>
      </c>
      <c r="AH500" s="2">
        <v>4982.3817258798899</v>
      </c>
      <c r="AI500" s="2">
        <v>4953.7899757669402</v>
      </c>
      <c r="AJ500" s="2">
        <v>4924.7135629054301</v>
      </c>
      <c r="AK500" s="2">
        <v>4895.2592182241497</v>
      </c>
      <c r="AL500" s="2">
        <v>4865.4525771016197</v>
      </c>
      <c r="AM500" s="2">
        <v>4835.2760476569802</v>
      </c>
      <c r="AN500" s="2">
        <v>4804.74358499137</v>
      </c>
      <c r="AO500" s="2">
        <v>4773.8650800013902</v>
      </c>
      <c r="AP500" s="2">
        <v>4742.6366089305302</v>
      </c>
      <c r="AQ500" s="2">
        <v>4711.05255807308</v>
      </c>
      <c r="AR500" s="2"/>
      <c r="AS500" s="2"/>
      <c r="AT500" s="2"/>
      <c r="AU500" s="2"/>
      <c r="AV500" s="2"/>
      <c r="AW500" s="2"/>
      <c r="AX500" s="2"/>
      <c r="AY500" s="2"/>
      <c r="AZ500" s="2"/>
      <c r="BA500" s="2"/>
      <c r="BB500" s="2"/>
      <c r="BC500" s="2"/>
      <c r="BD500" s="2"/>
      <c r="BE500" s="2"/>
      <c r="BF500" s="2"/>
      <c r="BG500" s="2"/>
      <c r="BH500" s="2"/>
    </row>
    <row r="501" spans="1:60">
      <c r="A501" t="s">
        <v>197</v>
      </c>
      <c r="B501" t="s">
        <v>682</v>
      </c>
      <c r="C501" s="2">
        <v>14899</v>
      </c>
      <c r="D501" s="2">
        <v>15154</v>
      </c>
      <c r="E501" s="2">
        <v>15425</v>
      </c>
      <c r="F501" s="2">
        <v>15640</v>
      </c>
      <c r="G501" s="2">
        <v>15967</v>
      </c>
      <c r="H501" s="2">
        <v>16245</v>
      </c>
      <c r="I501" s="2">
        <v>16348</v>
      </c>
      <c r="J501" s="2">
        <v>16442</v>
      </c>
      <c r="K501" s="2">
        <v>16509</v>
      </c>
      <c r="L501" s="2">
        <v>16649</v>
      </c>
      <c r="M501" s="2">
        <v>16730</v>
      </c>
      <c r="N501" s="2">
        <v>16671</v>
      </c>
      <c r="O501" s="2">
        <v>16649</v>
      </c>
      <c r="P501" s="2">
        <v>16625</v>
      </c>
      <c r="Q501" s="2">
        <v>16570</v>
      </c>
      <c r="R501" s="2">
        <v>16517</v>
      </c>
      <c r="S501" s="2">
        <v>16470</v>
      </c>
      <c r="T501" s="2">
        <v>16328</v>
      </c>
      <c r="U501" s="2">
        <v>16274</v>
      </c>
      <c r="V501" s="2">
        <v>16101</v>
      </c>
      <c r="W501" s="2">
        <v>15974.906827997</v>
      </c>
      <c r="X501" s="2">
        <v>15856.661688288899</v>
      </c>
      <c r="Y501" s="2">
        <v>15760.5614378883</v>
      </c>
      <c r="Z501" s="2">
        <v>15679.320070924499</v>
      </c>
      <c r="AA501" s="2">
        <v>15611.1898703194</v>
      </c>
      <c r="AB501" s="2">
        <v>15539.0720960376</v>
      </c>
      <c r="AC501" s="2">
        <v>15462.151688894601</v>
      </c>
      <c r="AD501" s="2">
        <v>15380.261617685401</v>
      </c>
      <c r="AE501" s="2">
        <v>15293.8606782518</v>
      </c>
      <c r="AF501" s="2">
        <v>15205.7611981138</v>
      </c>
      <c r="AG501" s="2">
        <v>15116.170991082199</v>
      </c>
      <c r="AH501" s="2">
        <v>15024.064740149501</v>
      </c>
      <c r="AI501" s="2">
        <v>14929.8568794852</v>
      </c>
      <c r="AJ501" s="2">
        <v>14833.4302982389</v>
      </c>
      <c r="AK501" s="2">
        <v>14734.684691563099</v>
      </c>
      <c r="AL501" s="2">
        <v>14633.478226167799</v>
      </c>
      <c r="AM501" s="2">
        <v>14529.5752238607</v>
      </c>
      <c r="AN501" s="2">
        <v>14422.8539277728</v>
      </c>
      <c r="AO501" s="2">
        <v>14313.216500258</v>
      </c>
      <c r="AP501" s="2">
        <v>14200.5876584092</v>
      </c>
      <c r="AQ501" s="2">
        <v>14084.9306939609</v>
      </c>
      <c r="AR501" s="2"/>
      <c r="AS501" s="2"/>
      <c r="AT501" s="2"/>
      <c r="AU501" s="2"/>
      <c r="AV501" s="2"/>
      <c r="AW501" s="2"/>
      <c r="AX501" s="2"/>
      <c r="AY501" s="2"/>
      <c r="AZ501" s="2"/>
      <c r="BA501" s="2"/>
      <c r="BB501" s="2"/>
      <c r="BC501" s="2"/>
      <c r="BD501" s="2"/>
      <c r="BE501" s="2"/>
      <c r="BF501" s="2"/>
      <c r="BG501" s="2"/>
      <c r="BH501" s="2"/>
    </row>
    <row r="502" spans="1:60">
      <c r="A502" t="s">
        <v>197</v>
      </c>
      <c r="B502" t="s">
        <v>683</v>
      </c>
      <c r="C502" s="2">
        <v>4157</v>
      </c>
      <c r="D502" s="2">
        <v>4239</v>
      </c>
      <c r="E502" s="2">
        <v>4371</v>
      </c>
      <c r="F502" s="2">
        <v>4484</v>
      </c>
      <c r="G502" s="2">
        <v>4582</v>
      </c>
      <c r="H502" s="2">
        <v>4562</v>
      </c>
      <c r="I502" s="2">
        <v>4647</v>
      </c>
      <c r="J502" s="2">
        <v>4753</v>
      </c>
      <c r="K502" s="2">
        <v>4904</v>
      </c>
      <c r="L502" s="2">
        <v>5044</v>
      </c>
      <c r="M502" s="2">
        <v>5129</v>
      </c>
      <c r="N502" s="2">
        <v>5149</v>
      </c>
      <c r="O502" s="2">
        <v>5161</v>
      </c>
      <c r="P502" s="2">
        <v>5179</v>
      </c>
      <c r="Q502" s="2">
        <v>5190</v>
      </c>
      <c r="R502" s="2">
        <v>5206</v>
      </c>
      <c r="S502" s="2">
        <v>5248</v>
      </c>
      <c r="T502" s="2">
        <v>5281</v>
      </c>
      <c r="U502" s="2">
        <v>5317</v>
      </c>
      <c r="V502" s="2">
        <v>5414</v>
      </c>
      <c r="W502" s="2">
        <v>5444.1758172488499</v>
      </c>
      <c r="X502" s="2">
        <v>5480.2007608092899</v>
      </c>
      <c r="Y502" s="2">
        <v>5523.4876232274801</v>
      </c>
      <c r="Z502" s="2">
        <v>5572.1816111812896</v>
      </c>
      <c r="AA502" s="2">
        <v>5625.8263321760096</v>
      </c>
      <c r="AB502" s="2">
        <v>5677.5922286741397</v>
      </c>
      <c r="AC502" s="2">
        <v>5730.1328970327904</v>
      </c>
      <c r="AD502" s="2">
        <v>5783.2314669899397</v>
      </c>
      <c r="AE502" s="2">
        <v>5836.7409300649497</v>
      </c>
      <c r="AF502" s="2">
        <v>5890.1184848208504</v>
      </c>
      <c r="AG502" s="2">
        <v>5943.3548319413603</v>
      </c>
      <c r="AH502" s="2">
        <v>5996.1694305804403</v>
      </c>
      <c r="AI502" s="2">
        <v>6048.6309035104496</v>
      </c>
      <c r="AJ502" s="2">
        <v>6100.7280105937398</v>
      </c>
      <c r="AK502" s="2">
        <v>6152.4609715648503</v>
      </c>
      <c r="AL502" s="2">
        <v>6203.8612299442802</v>
      </c>
      <c r="AM502" s="2">
        <v>6254.9268808249799</v>
      </c>
      <c r="AN502" s="2">
        <v>6305.6919937576504</v>
      </c>
      <c r="AO502" s="2">
        <v>6356.2237015560704</v>
      </c>
      <c r="AP502" s="2">
        <v>6406.6238442499698</v>
      </c>
      <c r="AQ502" s="2">
        <v>6456.9493289800803</v>
      </c>
      <c r="AR502" s="2"/>
      <c r="AS502" s="2"/>
      <c r="AT502" s="2"/>
      <c r="AU502" s="2"/>
      <c r="AV502" s="2"/>
      <c r="AW502" s="2"/>
      <c r="AX502" s="2"/>
      <c r="AY502" s="2"/>
      <c r="AZ502" s="2"/>
      <c r="BA502" s="2"/>
      <c r="BB502" s="2"/>
      <c r="BC502" s="2"/>
      <c r="BD502" s="2"/>
      <c r="BE502" s="2"/>
      <c r="BF502" s="2"/>
      <c r="BG502" s="2"/>
      <c r="BH502" s="2"/>
    </row>
    <row r="503" spans="1:60">
      <c r="A503" t="s">
        <v>197</v>
      </c>
      <c r="B503" t="s">
        <v>684</v>
      </c>
      <c r="C503" s="2">
        <v>5551</v>
      </c>
      <c r="D503" s="2">
        <v>5633</v>
      </c>
      <c r="E503" s="2">
        <v>5712</v>
      </c>
      <c r="F503" s="2">
        <v>5763</v>
      </c>
      <c r="G503" s="2">
        <v>5778</v>
      </c>
      <c r="H503" s="2">
        <v>5732</v>
      </c>
      <c r="I503" s="2">
        <v>5822</v>
      </c>
      <c r="J503" s="2">
        <v>5962</v>
      </c>
      <c r="K503" s="2">
        <v>6140</v>
      </c>
      <c r="L503" s="2">
        <v>6269</v>
      </c>
      <c r="M503" s="2">
        <v>6356</v>
      </c>
      <c r="N503" s="2">
        <v>6409</v>
      </c>
      <c r="O503" s="2">
        <v>6476</v>
      </c>
      <c r="P503" s="2">
        <v>6552</v>
      </c>
      <c r="Q503" s="2">
        <v>6640</v>
      </c>
      <c r="R503" s="2">
        <v>6728</v>
      </c>
      <c r="S503" s="2">
        <v>6809</v>
      </c>
      <c r="T503" s="2">
        <v>6873</v>
      </c>
      <c r="U503" s="2">
        <v>6952</v>
      </c>
      <c r="V503" s="2">
        <v>6989</v>
      </c>
      <c r="W503" s="2">
        <v>7052.7912235557997</v>
      </c>
      <c r="X503" s="2">
        <v>7126.0188511092401</v>
      </c>
      <c r="Y503" s="2">
        <v>7211.4566653183601</v>
      </c>
      <c r="Z503" s="2">
        <v>7307.1264678074203</v>
      </c>
      <c r="AA503" s="2">
        <v>7413.0169234232499</v>
      </c>
      <c r="AB503" s="2">
        <v>7522.5626839092602</v>
      </c>
      <c r="AC503" s="2">
        <v>7635.3048282418104</v>
      </c>
      <c r="AD503" s="2">
        <v>7750.9423189701001</v>
      </c>
      <c r="AE503" s="2">
        <v>7869.4121121232502</v>
      </c>
      <c r="AF503" s="2">
        <v>7988.0363232315904</v>
      </c>
      <c r="AG503" s="2">
        <v>8106.7576565958498</v>
      </c>
      <c r="AH503" s="2">
        <v>8225.1280297738303</v>
      </c>
      <c r="AI503" s="2">
        <v>8343.2565641444507</v>
      </c>
      <c r="AJ503" s="2">
        <v>8461.1647361807809</v>
      </c>
      <c r="AK503" s="2">
        <v>8578.8826734037193</v>
      </c>
      <c r="AL503" s="2">
        <v>8696.4253419515408</v>
      </c>
      <c r="AM503" s="2">
        <v>8813.7238461181896</v>
      </c>
      <c r="AN503" s="2">
        <v>8930.8369070522003</v>
      </c>
      <c r="AO503" s="2">
        <v>9047.7805329735202</v>
      </c>
      <c r="AP503" s="2">
        <v>9164.5932179511892</v>
      </c>
      <c r="AQ503" s="2">
        <v>9281.2658699788099</v>
      </c>
      <c r="AR503" s="2"/>
      <c r="AS503" s="2"/>
      <c r="AT503" s="2"/>
      <c r="AU503" s="2"/>
      <c r="AV503" s="2"/>
      <c r="AW503" s="2"/>
      <c r="AX503" s="2"/>
      <c r="AY503" s="2"/>
      <c r="AZ503" s="2"/>
      <c r="BA503" s="2"/>
      <c r="BB503" s="2"/>
      <c r="BC503" s="2"/>
      <c r="BD503" s="2"/>
      <c r="BE503" s="2"/>
      <c r="BF503" s="2"/>
      <c r="BG503" s="2"/>
      <c r="BH503" s="2"/>
    </row>
    <row r="504" spans="1:60">
      <c r="A504" t="s">
        <v>197</v>
      </c>
      <c r="B504" t="s">
        <v>685</v>
      </c>
      <c r="C504" s="2">
        <v>11287</v>
      </c>
      <c r="D504" s="2">
        <v>11524</v>
      </c>
      <c r="E504" s="2">
        <v>11660</v>
      </c>
      <c r="F504" s="2">
        <v>11782</v>
      </c>
      <c r="G504" s="2">
        <v>11984</v>
      </c>
      <c r="H504" s="2">
        <v>12101</v>
      </c>
      <c r="I504" s="2">
        <v>12256</v>
      </c>
      <c r="J504" s="2">
        <v>12373</v>
      </c>
      <c r="K504" s="2">
        <v>12545</v>
      </c>
      <c r="L504" s="2">
        <v>12712</v>
      </c>
      <c r="M504" s="2">
        <v>12997</v>
      </c>
      <c r="N504" s="2">
        <v>13276</v>
      </c>
      <c r="O504" s="2">
        <v>13533</v>
      </c>
      <c r="P504" s="2">
        <v>13777</v>
      </c>
      <c r="Q504" s="2">
        <v>14007</v>
      </c>
      <c r="R504" s="2">
        <v>14273</v>
      </c>
      <c r="S504" s="2">
        <v>14484</v>
      </c>
      <c r="T504" s="2">
        <v>14707</v>
      </c>
      <c r="U504" s="2">
        <v>14919</v>
      </c>
      <c r="V504" s="2">
        <v>15091</v>
      </c>
      <c r="W504" s="2">
        <v>15293.7572008603</v>
      </c>
      <c r="X504" s="2">
        <v>15509.018962971</v>
      </c>
      <c r="Y504" s="2">
        <v>15744.585023023001</v>
      </c>
      <c r="Z504" s="2">
        <v>15994.717159886201</v>
      </c>
      <c r="AA504" s="2">
        <v>16257.709530825899</v>
      </c>
      <c r="AB504" s="2">
        <v>16521.834543737499</v>
      </c>
      <c r="AC504" s="2">
        <v>16786.371392561901</v>
      </c>
      <c r="AD504" s="2">
        <v>17051.121367179101</v>
      </c>
      <c r="AE504" s="2">
        <v>17316.449368270802</v>
      </c>
      <c r="AF504" s="2">
        <v>17576.739917942399</v>
      </c>
      <c r="AG504" s="2">
        <v>17832.324799689301</v>
      </c>
      <c r="AH504" s="2">
        <v>18082.661609992701</v>
      </c>
      <c r="AI504" s="2">
        <v>18328.273694537598</v>
      </c>
      <c r="AJ504" s="2">
        <v>18569.3468231474</v>
      </c>
      <c r="AK504" s="2">
        <v>18806.024113565702</v>
      </c>
      <c r="AL504" s="2">
        <v>19038.5268487541</v>
      </c>
      <c r="AM504" s="2">
        <v>19266.830970868501</v>
      </c>
      <c r="AN504" s="2">
        <v>19491.190466730801</v>
      </c>
      <c r="AO504" s="2">
        <v>19711.729788659599</v>
      </c>
      <c r="AP504" s="2">
        <v>19928.654028689602</v>
      </c>
      <c r="AQ504" s="2">
        <v>20142.154771138801</v>
      </c>
      <c r="AR504" s="2"/>
      <c r="AS504" s="2"/>
      <c r="AT504" s="2"/>
      <c r="AU504" s="2"/>
      <c r="AV504" s="2"/>
      <c r="AW504" s="2"/>
      <c r="AX504" s="2"/>
      <c r="AY504" s="2"/>
      <c r="AZ504" s="2"/>
      <c r="BA504" s="2"/>
      <c r="BB504" s="2"/>
      <c r="BC504" s="2"/>
      <c r="BD504" s="2"/>
      <c r="BE504" s="2"/>
      <c r="BF504" s="2"/>
      <c r="BG504" s="2"/>
      <c r="BH504" s="2"/>
    </row>
    <row r="505" spans="1:60">
      <c r="A505" t="s">
        <v>197</v>
      </c>
      <c r="B505" t="s">
        <v>147</v>
      </c>
      <c r="C505" s="2">
        <v>6164</v>
      </c>
      <c r="D505" s="2">
        <v>6145</v>
      </c>
      <c r="E505" s="2">
        <v>6159</v>
      </c>
      <c r="F505" s="2">
        <v>6154</v>
      </c>
      <c r="G505" s="2">
        <v>6156</v>
      </c>
      <c r="H505" s="2">
        <v>6180</v>
      </c>
      <c r="I505" s="2">
        <v>6232</v>
      </c>
      <c r="J505" s="2">
        <v>6257</v>
      </c>
      <c r="K505" s="2">
        <v>6273</v>
      </c>
      <c r="L505" s="2">
        <v>6299</v>
      </c>
      <c r="M505" s="2">
        <v>6300</v>
      </c>
      <c r="N505" s="2">
        <v>6410</v>
      </c>
      <c r="O505" s="2">
        <v>6616</v>
      </c>
      <c r="P505" s="2">
        <v>7087</v>
      </c>
      <c r="Q505" s="2">
        <v>7346</v>
      </c>
      <c r="R505" s="2">
        <v>7652</v>
      </c>
      <c r="S505" s="2">
        <v>7977</v>
      </c>
      <c r="T505" s="2">
        <v>8305</v>
      </c>
      <c r="U505" s="2">
        <v>8610</v>
      </c>
      <c r="V505" s="2">
        <v>8856</v>
      </c>
      <c r="W505" s="2">
        <v>9149.6101702194101</v>
      </c>
      <c r="X505" s="2">
        <v>9450.4751692209102</v>
      </c>
      <c r="Y505" s="2">
        <v>9767.4553785901408</v>
      </c>
      <c r="Z505" s="2">
        <v>10098.0094989147</v>
      </c>
      <c r="AA505" s="2">
        <v>10442.0858442013</v>
      </c>
      <c r="AB505" s="2">
        <v>10788.8948120516</v>
      </c>
      <c r="AC505" s="2">
        <v>11137.9114399342</v>
      </c>
      <c r="AD505" s="2">
        <v>11488.9237913827</v>
      </c>
      <c r="AE505" s="2">
        <v>11841.9948964993</v>
      </c>
      <c r="AF505" s="2">
        <v>12191.4221746365</v>
      </c>
      <c r="AG505" s="2">
        <v>12537.3741250818</v>
      </c>
      <c r="AH505" s="2">
        <v>12879.2676558814</v>
      </c>
      <c r="AI505" s="2">
        <v>13217.3472334572</v>
      </c>
      <c r="AJ505" s="2">
        <v>13551.6767021171</v>
      </c>
      <c r="AK505" s="2">
        <v>13882.335604821201</v>
      </c>
      <c r="AL505" s="2">
        <v>14209.378440324699</v>
      </c>
      <c r="AM505" s="2">
        <v>14532.685337667001</v>
      </c>
      <c r="AN505" s="2">
        <v>14852.298379977899</v>
      </c>
      <c r="AO505" s="2">
        <v>15168.2821101338</v>
      </c>
      <c r="AP505" s="2">
        <v>15480.707210656001</v>
      </c>
      <c r="AQ505" s="2">
        <v>15789.617895692199</v>
      </c>
      <c r="AR505" s="2"/>
      <c r="AS505" s="2"/>
      <c r="AT505" s="2"/>
      <c r="AU505" s="2"/>
      <c r="AV505" s="2"/>
      <c r="AW505" s="2"/>
      <c r="AX505" s="2"/>
      <c r="AY505" s="2"/>
      <c r="AZ505" s="2"/>
      <c r="BA505" s="2"/>
      <c r="BB505" s="2"/>
      <c r="BC505" s="2"/>
      <c r="BD505" s="2"/>
      <c r="BE505" s="2"/>
      <c r="BF505" s="2"/>
      <c r="BG505" s="2"/>
      <c r="BH505" s="2"/>
    </row>
    <row r="506" spans="1:60">
      <c r="A506" t="s">
        <v>197</v>
      </c>
      <c r="B506" t="s">
        <v>686</v>
      </c>
      <c r="C506" s="2">
        <v>4145</v>
      </c>
      <c r="D506" s="2">
        <v>4212</v>
      </c>
      <c r="E506" s="2">
        <v>4243</v>
      </c>
      <c r="F506" s="2">
        <v>4247</v>
      </c>
      <c r="G506" s="2">
        <v>4253</v>
      </c>
      <c r="H506" s="2">
        <v>4287</v>
      </c>
      <c r="I506" s="2">
        <v>4281</v>
      </c>
      <c r="J506" s="2">
        <v>4227</v>
      </c>
      <c r="K506" s="2">
        <v>4249</v>
      </c>
      <c r="L506" s="2">
        <v>4271</v>
      </c>
      <c r="M506" s="2">
        <v>4257</v>
      </c>
      <c r="N506" s="2">
        <v>4296</v>
      </c>
      <c r="O506" s="2">
        <v>4323</v>
      </c>
      <c r="P506" s="2">
        <v>4348</v>
      </c>
      <c r="Q506" s="2">
        <v>4371</v>
      </c>
      <c r="R506" s="2">
        <v>4397</v>
      </c>
      <c r="S506" s="2">
        <v>4429</v>
      </c>
      <c r="T506" s="2">
        <v>4472</v>
      </c>
      <c r="U506" s="2">
        <v>4506</v>
      </c>
      <c r="V506" s="2">
        <v>4532</v>
      </c>
      <c r="W506" s="2">
        <v>4572.93857351104</v>
      </c>
      <c r="X506" s="2">
        <v>4618.1195663857297</v>
      </c>
      <c r="Y506" s="2">
        <v>4668.0238308737298</v>
      </c>
      <c r="Z506" s="2">
        <v>4721.5113452118103</v>
      </c>
      <c r="AA506" s="2">
        <v>4778.20427319587</v>
      </c>
      <c r="AB506" s="2">
        <v>4836.9788832808299</v>
      </c>
      <c r="AC506" s="2">
        <v>4897.5727627013302</v>
      </c>
      <c r="AD506" s="2">
        <v>4959.8337870058003</v>
      </c>
      <c r="AE506" s="2">
        <v>5023.6689624287101</v>
      </c>
      <c r="AF506" s="2">
        <v>5086.6060521724403</v>
      </c>
      <c r="AG506" s="2">
        <v>5148.6452051532897</v>
      </c>
      <c r="AH506" s="2">
        <v>5209.6148186651499</v>
      </c>
      <c r="AI506" s="2">
        <v>5269.5386213592101</v>
      </c>
      <c r="AJ506" s="2">
        <v>5328.4185910115302</v>
      </c>
      <c r="AK506" s="2">
        <v>5386.2239423662204</v>
      </c>
      <c r="AL506" s="2">
        <v>5442.9318505478304</v>
      </c>
      <c r="AM506" s="2">
        <v>5498.4194952785901</v>
      </c>
      <c r="AN506" s="2">
        <v>5552.7008069939002</v>
      </c>
      <c r="AO506" s="2">
        <v>5605.8208338599097</v>
      </c>
      <c r="AP506" s="2">
        <v>5657.8356441553196</v>
      </c>
      <c r="AQ506" s="2">
        <v>5708.7905865166204</v>
      </c>
      <c r="AR506" s="2"/>
      <c r="AS506" s="2"/>
      <c r="AT506" s="2"/>
      <c r="AU506" s="2"/>
      <c r="AV506" s="2"/>
      <c r="AW506" s="2"/>
      <c r="AX506" s="2"/>
      <c r="AY506" s="2"/>
      <c r="AZ506" s="2"/>
      <c r="BA506" s="2"/>
      <c r="BB506" s="2"/>
      <c r="BC506" s="2"/>
      <c r="BD506" s="2"/>
      <c r="BE506" s="2"/>
      <c r="BF506" s="2"/>
      <c r="BG506" s="2"/>
      <c r="BH506" s="2"/>
    </row>
    <row r="507" spans="1:60">
      <c r="A507" t="s">
        <v>197</v>
      </c>
      <c r="B507" t="s">
        <v>687</v>
      </c>
      <c r="C507" s="2">
        <v>11100</v>
      </c>
      <c r="D507" s="2">
        <v>11077</v>
      </c>
      <c r="E507" s="2">
        <v>11030</v>
      </c>
      <c r="F507" s="2">
        <v>10945</v>
      </c>
      <c r="G507" s="2">
        <v>10849</v>
      </c>
      <c r="H507" s="2">
        <v>10793</v>
      </c>
      <c r="I507" s="2">
        <v>10833</v>
      </c>
      <c r="J507" s="2">
        <v>10942</v>
      </c>
      <c r="K507" s="2">
        <v>11019</v>
      </c>
      <c r="L507" s="2">
        <v>11036</v>
      </c>
      <c r="M507" s="2">
        <v>11109</v>
      </c>
      <c r="N507" s="2">
        <v>11144</v>
      </c>
      <c r="O507" s="2">
        <v>11249</v>
      </c>
      <c r="P507" s="2">
        <v>11421</v>
      </c>
      <c r="Q507" s="2">
        <v>11613</v>
      </c>
      <c r="R507" s="2">
        <v>11800</v>
      </c>
      <c r="S507" s="2">
        <v>11895</v>
      </c>
      <c r="T507" s="2">
        <v>11986</v>
      </c>
      <c r="U507" s="2">
        <v>12189</v>
      </c>
      <c r="V507" s="2">
        <v>12359</v>
      </c>
      <c r="W507" s="2">
        <v>12459.672511929701</v>
      </c>
      <c r="X507" s="2">
        <v>12567.6730407302</v>
      </c>
      <c r="Y507" s="2">
        <v>12693.6834249807</v>
      </c>
      <c r="Z507" s="2">
        <v>12835.2524540004</v>
      </c>
      <c r="AA507" s="2">
        <v>12992.785837408999</v>
      </c>
      <c r="AB507" s="2">
        <v>13153.1852554303</v>
      </c>
      <c r="AC507" s="2">
        <v>13315.8306013563</v>
      </c>
      <c r="AD507" s="2">
        <v>13480.349955199599</v>
      </c>
      <c r="AE507" s="2">
        <v>13646.725504542601</v>
      </c>
      <c r="AF507" s="2">
        <v>13813.057389961101</v>
      </c>
      <c r="AG507" s="2">
        <v>13979.2515120957</v>
      </c>
      <c r="AH507" s="2">
        <v>14144.3194424869</v>
      </c>
      <c r="AI507" s="2">
        <v>14308.3593262908</v>
      </c>
      <c r="AJ507" s="2">
        <v>14471.1934691105</v>
      </c>
      <c r="AK507" s="2">
        <v>14632.646245894</v>
      </c>
      <c r="AL507" s="2">
        <v>14792.5225930285</v>
      </c>
      <c r="AM507" s="2">
        <v>14950.470627340401</v>
      </c>
      <c r="AN507" s="2">
        <v>15106.353874714599</v>
      </c>
      <c r="AO507" s="2">
        <v>15260.050400653299</v>
      </c>
      <c r="AP507" s="2">
        <v>15411.4535375286</v>
      </c>
      <c r="AQ507" s="2">
        <v>15560.446271737999</v>
      </c>
      <c r="AR507" s="2"/>
      <c r="AS507" s="2"/>
      <c r="AT507" s="2"/>
      <c r="AU507" s="2"/>
      <c r="AV507" s="2"/>
      <c r="AW507" s="2"/>
      <c r="AX507" s="2"/>
      <c r="AY507" s="2"/>
      <c r="AZ507" s="2"/>
      <c r="BA507" s="2"/>
      <c r="BB507" s="2"/>
      <c r="BC507" s="2"/>
      <c r="BD507" s="2"/>
      <c r="BE507" s="2"/>
      <c r="BF507" s="2"/>
      <c r="BG507" s="2"/>
      <c r="BH507" s="2"/>
    </row>
    <row r="508" spans="1:60">
      <c r="A508" t="s">
        <v>197</v>
      </c>
      <c r="B508" t="s">
        <v>688</v>
      </c>
      <c r="C508" s="2">
        <v>18804</v>
      </c>
      <c r="D508" s="2">
        <v>18915</v>
      </c>
      <c r="E508" s="2">
        <v>19049</v>
      </c>
      <c r="F508" s="2">
        <v>19133</v>
      </c>
      <c r="G508" s="2">
        <v>19242</v>
      </c>
      <c r="H508" s="2">
        <v>19478</v>
      </c>
      <c r="I508" s="2">
        <v>19680</v>
      </c>
      <c r="J508" s="2">
        <v>19813</v>
      </c>
      <c r="K508" s="2">
        <v>20029</v>
      </c>
      <c r="L508" s="2">
        <v>20346</v>
      </c>
      <c r="M508" s="2">
        <v>20568</v>
      </c>
      <c r="N508" s="2">
        <v>20612</v>
      </c>
      <c r="O508" s="2">
        <v>20651</v>
      </c>
      <c r="P508" s="2">
        <v>20704</v>
      </c>
      <c r="Q508" s="2">
        <v>20742</v>
      </c>
      <c r="R508" s="2">
        <v>20793</v>
      </c>
      <c r="S508" s="2">
        <v>20863</v>
      </c>
      <c r="T508" s="2">
        <v>20905</v>
      </c>
      <c r="U508" s="2">
        <v>20951</v>
      </c>
      <c r="V508" s="2">
        <v>21019</v>
      </c>
      <c r="W508" s="2">
        <v>20925.977214705101</v>
      </c>
      <c r="X508" s="2">
        <v>20857.512470729602</v>
      </c>
      <c r="Y508" s="2">
        <v>20840.941524837301</v>
      </c>
      <c r="Z508" s="2">
        <v>20867.857970200199</v>
      </c>
      <c r="AA508" s="2">
        <v>20941.813233012701</v>
      </c>
      <c r="AB508" s="2">
        <v>21012.737857943401</v>
      </c>
      <c r="AC508" s="2">
        <v>21080.965158764098</v>
      </c>
      <c r="AD508" s="2">
        <v>21146.021824674899</v>
      </c>
      <c r="AE508" s="2">
        <v>21208.544334878399</v>
      </c>
      <c r="AF508" s="2">
        <v>21274.704300103</v>
      </c>
      <c r="AG508" s="2">
        <v>21344.797336559201</v>
      </c>
      <c r="AH508" s="2">
        <v>21416.1905744174</v>
      </c>
      <c r="AI508" s="2">
        <v>21489.468436098301</v>
      </c>
      <c r="AJ508" s="2">
        <v>21564.4414774986</v>
      </c>
      <c r="AK508" s="2">
        <v>21641.0591542197</v>
      </c>
      <c r="AL508" s="2">
        <v>21719.238527139001</v>
      </c>
      <c r="AM508" s="2">
        <v>21798.676506913998</v>
      </c>
      <c r="AN508" s="2">
        <v>21879.242170473299</v>
      </c>
      <c r="AO508" s="2">
        <v>21960.817487278298</v>
      </c>
      <c r="AP508" s="2">
        <v>22043.276811882399</v>
      </c>
      <c r="AQ508" s="2">
        <v>22126.501251679299</v>
      </c>
      <c r="AR508" s="2"/>
      <c r="AS508" s="2"/>
      <c r="AT508" s="2"/>
      <c r="AU508" s="2"/>
      <c r="AV508" s="2"/>
      <c r="AW508" s="2"/>
      <c r="AX508" s="2"/>
      <c r="AY508" s="2"/>
      <c r="AZ508" s="2"/>
      <c r="BA508" s="2"/>
      <c r="BB508" s="2"/>
      <c r="BC508" s="2"/>
      <c r="BD508" s="2"/>
      <c r="BE508" s="2"/>
      <c r="BF508" s="2"/>
      <c r="BG508" s="2"/>
      <c r="BH508" s="2"/>
    </row>
    <row r="509" spans="1:60">
      <c r="A509" t="s">
        <v>197</v>
      </c>
      <c r="B509" t="s">
        <v>689</v>
      </c>
      <c r="C509" s="2">
        <v>13420</v>
      </c>
      <c r="D509" s="2">
        <v>13422</v>
      </c>
      <c r="E509" s="2">
        <v>13412</v>
      </c>
      <c r="F509" s="2">
        <v>13385</v>
      </c>
      <c r="G509" s="2">
        <v>13413</v>
      </c>
      <c r="H509" s="2">
        <v>13495</v>
      </c>
      <c r="I509" s="2">
        <v>13546</v>
      </c>
      <c r="J509" s="2">
        <v>13572</v>
      </c>
      <c r="K509" s="2">
        <v>13613</v>
      </c>
      <c r="L509" s="2">
        <v>13797</v>
      </c>
      <c r="M509" s="2">
        <v>13952</v>
      </c>
      <c r="N509" s="2">
        <v>14255</v>
      </c>
      <c r="O509" s="2">
        <v>14564</v>
      </c>
      <c r="P509" s="2">
        <v>14879</v>
      </c>
      <c r="Q509" s="2">
        <v>15100</v>
      </c>
      <c r="R509" s="2">
        <v>15442</v>
      </c>
      <c r="S509" s="2">
        <v>15794</v>
      </c>
      <c r="T509" s="2">
        <v>16129</v>
      </c>
      <c r="U509" s="2">
        <v>16413</v>
      </c>
      <c r="V509" s="2">
        <v>16367</v>
      </c>
      <c r="W509" s="2">
        <v>16607.630073244101</v>
      </c>
      <c r="X509" s="2">
        <v>16863.6973611188</v>
      </c>
      <c r="Y509" s="2">
        <v>17153.948998351399</v>
      </c>
      <c r="Z509" s="2">
        <v>17470.495841886801</v>
      </c>
      <c r="AA509" s="2">
        <v>17814.619232041801</v>
      </c>
      <c r="AB509" s="2">
        <v>18147.647799558399</v>
      </c>
      <c r="AC509" s="2">
        <v>18474.9163895983</v>
      </c>
      <c r="AD509" s="2">
        <v>18796.0667318335</v>
      </c>
      <c r="AE509" s="2">
        <v>19111.677211887702</v>
      </c>
      <c r="AF509" s="2">
        <v>19425.3075638027</v>
      </c>
      <c r="AG509" s="2">
        <v>19737.350209520799</v>
      </c>
      <c r="AH509" s="2">
        <v>20046.1580228067</v>
      </c>
      <c r="AI509" s="2">
        <v>20352.519521324899</v>
      </c>
      <c r="AJ509" s="2">
        <v>20656.3868132852</v>
      </c>
      <c r="AK509" s="2">
        <v>20957.836660086301</v>
      </c>
      <c r="AL509" s="2">
        <v>21256.816978205599</v>
      </c>
      <c r="AM509" s="2">
        <v>21553.010080511402</v>
      </c>
      <c r="AN509" s="2">
        <v>21846.270118942699</v>
      </c>
      <c r="AO509" s="2">
        <v>22136.453827066402</v>
      </c>
      <c r="AP509" s="2">
        <v>22423.3984926925</v>
      </c>
      <c r="AQ509" s="2">
        <v>22707.007562886101</v>
      </c>
      <c r="AR509" s="2"/>
      <c r="AS509" s="2"/>
      <c r="AT509" s="2"/>
      <c r="AU509" s="2"/>
      <c r="AV509" s="2"/>
      <c r="AW509" s="2"/>
      <c r="AX509" s="2"/>
      <c r="AY509" s="2"/>
      <c r="AZ509" s="2"/>
      <c r="BA509" s="2"/>
      <c r="BB509" s="2"/>
      <c r="BC509" s="2"/>
      <c r="BD509" s="2"/>
      <c r="BE509" s="2"/>
      <c r="BF509" s="2"/>
      <c r="BG509" s="2"/>
      <c r="BH509" s="2"/>
    </row>
    <row r="510" spans="1:60">
      <c r="A510" t="s">
        <v>197</v>
      </c>
      <c r="B510" t="s">
        <v>690</v>
      </c>
      <c r="C510" s="2">
        <v>4788</v>
      </c>
      <c r="D510" s="2">
        <v>4785</v>
      </c>
      <c r="E510" s="2">
        <v>4802</v>
      </c>
      <c r="F510" s="2">
        <v>4819</v>
      </c>
      <c r="G510" s="2">
        <v>4839</v>
      </c>
      <c r="H510" s="2">
        <v>4917</v>
      </c>
      <c r="I510" s="2">
        <v>5098</v>
      </c>
      <c r="J510" s="2">
        <v>5278</v>
      </c>
      <c r="K510" s="2">
        <v>5389</v>
      </c>
      <c r="L510" s="2">
        <v>5486</v>
      </c>
      <c r="M510" s="2">
        <v>5565</v>
      </c>
      <c r="N510" s="2">
        <v>5614</v>
      </c>
      <c r="O510" s="2">
        <v>5649</v>
      </c>
      <c r="P510" s="2">
        <v>5689</v>
      </c>
      <c r="Q510" s="2">
        <v>5740</v>
      </c>
      <c r="R510" s="2">
        <v>5751</v>
      </c>
      <c r="S510" s="2">
        <v>5761</v>
      </c>
      <c r="T510" s="2">
        <v>5788</v>
      </c>
      <c r="U510" s="2">
        <v>5816</v>
      </c>
      <c r="V510" s="2">
        <v>5865</v>
      </c>
      <c r="W510" s="2">
        <v>5919.5751085787797</v>
      </c>
      <c r="X510" s="2">
        <v>5979.6373612892903</v>
      </c>
      <c r="Y510" s="2">
        <v>6051.9501258559703</v>
      </c>
      <c r="Z510" s="2">
        <v>6132.2122965653598</v>
      </c>
      <c r="AA510" s="2">
        <v>6219.3562423459898</v>
      </c>
      <c r="AB510" s="2">
        <v>6303.7914851343803</v>
      </c>
      <c r="AC510" s="2">
        <v>6385.3934054207302</v>
      </c>
      <c r="AD510" s="2">
        <v>6464.39480989394</v>
      </c>
      <c r="AE510" s="2">
        <v>6541.3416471006503</v>
      </c>
      <c r="AF510" s="2">
        <v>6619.1987054040001</v>
      </c>
      <c r="AG510" s="2">
        <v>6698.40181794604</v>
      </c>
      <c r="AH510" s="2">
        <v>6778.5253172251496</v>
      </c>
      <c r="AI510" s="2">
        <v>6859.8591598338498</v>
      </c>
      <c r="AJ510" s="2">
        <v>6942.4212518698896</v>
      </c>
      <c r="AK510" s="2">
        <v>7026.3860040915897</v>
      </c>
      <c r="AL510" s="2">
        <v>7111.7361763458002</v>
      </c>
      <c r="AM510" s="2">
        <v>7198.4552316851896</v>
      </c>
      <c r="AN510" s="2">
        <v>7286.48653515147</v>
      </c>
      <c r="AO510" s="2">
        <v>7375.87815791298</v>
      </c>
      <c r="AP510" s="2">
        <v>7466.6536282079496</v>
      </c>
      <c r="AQ510" s="2">
        <v>7558.8005449334296</v>
      </c>
      <c r="AR510" s="2"/>
      <c r="AS510" s="2"/>
      <c r="AT510" s="2"/>
      <c r="AU510" s="2"/>
      <c r="AV510" s="2"/>
      <c r="AW510" s="2"/>
      <c r="AX510" s="2"/>
      <c r="AY510" s="2"/>
      <c r="AZ510" s="2"/>
      <c r="BA510" s="2"/>
      <c r="BB510" s="2"/>
      <c r="BC510" s="2"/>
      <c r="BD510" s="2"/>
      <c r="BE510" s="2"/>
      <c r="BF510" s="2"/>
      <c r="BG510" s="2"/>
      <c r="BH510" s="2"/>
    </row>
    <row r="511" spans="1:60">
      <c r="A511" t="s">
        <v>197</v>
      </c>
      <c r="B511" t="s">
        <v>691</v>
      </c>
      <c r="C511" s="2">
        <v>16382</v>
      </c>
      <c r="D511" s="2">
        <v>16521</v>
      </c>
      <c r="E511" s="2">
        <v>16587</v>
      </c>
      <c r="F511" s="2">
        <v>16625</v>
      </c>
      <c r="G511" s="2">
        <v>16624</v>
      </c>
      <c r="H511" s="2">
        <v>16799</v>
      </c>
      <c r="I511" s="2">
        <v>16990</v>
      </c>
      <c r="J511" s="2">
        <v>17183</v>
      </c>
      <c r="K511" s="2">
        <v>17492</v>
      </c>
      <c r="L511" s="2">
        <v>17706</v>
      </c>
      <c r="M511" s="2">
        <v>17918</v>
      </c>
      <c r="N511" s="2">
        <v>18025</v>
      </c>
      <c r="O511" s="2">
        <v>18188</v>
      </c>
      <c r="P511" s="2">
        <v>18413</v>
      </c>
      <c r="Q511" s="2">
        <v>18667</v>
      </c>
      <c r="R511" s="2">
        <v>18823</v>
      </c>
      <c r="S511" s="2">
        <v>18907</v>
      </c>
      <c r="T511" s="2">
        <v>19000</v>
      </c>
      <c r="U511" s="2">
        <v>19087</v>
      </c>
      <c r="V511" s="2">
        <v>19033</v>
      </c>
      <c r="W511" s="2">
        <v>19063.751595094898</v>
      </c>
      <c r="X511" s="2">
        <v>19099.160311690201</v>
      </c>
      <c r="Y511" s="2">
        <v>19144.551962812599</v>
      </c>
      <c r="Z511" s="2">
        <v>19192.984906812701</v>
      </c>
      <c r="AA511" s="2">
        <v>19243.468110132999</v>
      </c>
      <c r="AB511" s="2">
        <v>19282.869806883398</v>
      </c>
      <c r="AC511" s="2">
        <v>19313.576390151899</v>
      </c>
      <c r="AD511" s="2">
        <v>19335.890316665402</v>
      </c>
      <c r="AE511" s="2">
        <v>19350.525265542401</v>
      </c>
      <c r="AF511" s="2">
        <v>19361.7008072924</v>
      </c>
      <c r="AG511" s="2">
        <v>19369.9811763379</v>
      </c>
      <c r="AH511" s="2">
        <v>19375.171637572701</v>
      </c>
      <c r="AI511" s="2">
        <v>19378.0345415673</v>
      </c>
      <c r="AJ511" s="2">
        <v>19378.911239616798</v>
      </c>
      <c r="AK511" s="2">
        <v>19378.106665062602</v>
      </c>
      <c r="AL511" s="2">
        <v>19375.957598540499</v>
      </c>
      <c r="AM511" s="2">
        <v>19372.538708986998</v>
      </c>
      <c r="AN511" s="2">
        <v>19368.012075801798</v>
      </c>
      <c r="AO511" s="2">
        <v>19362.5866263713</v>
      </c>
      <c r="AP511" s="2">
        <v>19356.372012710599</v>
      </c>
      <c r="AQ511" s="2">
        <v>19349.486714080002</v>
      </c>
      <c r="AR511" s="2"/>
      <c r="AS511" s="2"/>
      <c r="AT511" s="2"/>
      <c r="AU511" s="2"/>
      <c r="AV511" s="2"/>
      <c r="AW511" s="2"/>
      <c r="AX511" s="2"/>
      <c r="AY511" s="2"/>
      <c r="AZ511" s="2"/>
      <c r="BA511" s="2"/>
      <c r="BB511" s="2"/>
      <c r="BC511" s="2"/>
      <c r="BD511" s="2"/>
      <c r="BE511" s="2"/>
      <c r="BF511" s="2"/>
      <c r="BG511" s="2"/>
      <c r="BH511" s="2"/>
    </row>
    <row r="512" spans="1:60">
      <c r="A512" t="s">
        <v>197</v>
      </c>
      <c r="B512" t="s">
        <v>692</v>
      </c>
      <c r="C512" s="2">
        <v>20386</v>
      </c>
      <c r="D512" s="2">
        <v>20354</v>
      </c>
      <c r="E512" s="2">
        <v>20360</v>
      </c>
      <c r="F512" s="2">
        <v>20356</v>
      </c>
      <c r="G512" s="2">
        <v>20291</v>
      </c>
      <c r="H512" s="2">
        <v>20221</v>
      </c>
      <c r="I512" s="2">
        <v>20184</v>
      </c>
      <c r="J512" s="2">
        <v>20205</v>
      </c>
      <c r="K512" s="2">
        <v>20347</v>
      </c>
      <c r="L512" s="2">
        <v>20555</v>
      </c>
      <c r="M512" s="2">
        <v>20841</v>
      </c>
      <c r="N512" s="2">
        <v>20857</v>
      </c>
      <c r="O512" s="2">
        <v>20882</v>
      </c>
      <c r="P512" s="2">
        <v>20889</v>
      </c>
      <c r="Q512" s="2">
        <v>20882</v>
      </c>
      <c r="R512" s="2">
        <v>20894</v>
      </c>
      <c r="S512" s="2">
        <v>20894</v>
      </c>
      <c r="T512" s="2">
        <v>20879</v>
      </c>
      <c r="U512" s="2">
        <v>20898</v>
      </c>
      <c r="V512" s="2">
        <v>20909</v>
      </c>
      <c r="W512" s="2">
        <v>21003.400514319001</v>
      </c>
      <c r="X512" s="2">
        <v>21102.083998733498</v>
      </c>
      <c r="Y512" s="2">
        <v>21216.477071523401</v>
      </c>
      <c r="Z512" s="2">
        <v>21337.751987983</v>
      </c>
      <c r="AA512" s="2">
        <v>21463.801237603198</v>
      </c>
      <c r="AB512" s="2">
        <v>21574.743220197099</v>
      </c>
      <c r="AC512" s="2">
        <v>21675.093959802201</v>
      </c>
      <c r="AD512" s="2">
        <v>21764.919873735798</v>
      </c>
      <c r="AE512" s="2">
        <v>21845.215629493199</v>
      </c>
      <c r="AF512" s="2">
        <v>21918.805587148399</v>
      </c>
      <c r="AG512" s="2">
        <v>21986.359399804802</v>
      </c>
      <c r="AH512" s="2">
        <v>22047.2299852572</v>
      </c>
      <c r="AI512" s="2">
        <v>22102.270607104001</v>
      </c>
      <c r="AJ512" s="2">
        <v>22151.522113938401</v>
      </c>
      <c r="AK512" s="2">
        <v>22194.9911867628</v>
      </c>
      <c r="AL512" s="2">
        <v>22232.666707264099</v>
      </c>
      <c r="AM512" s="2">
        <v>22264.424192292401</v>
      </c>
      <c r="AN512" s="2">
        <v>22290.359059079099</v>
      </c>
      <c r="AO512" s="2">
        <v>22310.513831416301</v>
      </c>
      <c r="AP512" s="2">
        <v>22324.983634992699</v>
      </c>
      <c r="AQ512" s="2">
        <v>22334.012278360799</v>
      </c>
      <c r="AR512" s="2"/>
      <c r="AS512" s="2"/>
      <c r="AT512" s="2"/>
      <c r="AU512" s="2"/>
      <c r="AV512" s="2"/>
      <c r="AW512" s="2"/>
      <c r="AX512" s="2"/>
      <c r="AY512" s="2"/>
      <c r="AZ512" s="2"/>
      <c r="BA512" s="2"/>
      <c r="BB512" s="2"/>
      <c r="BC512" s="2"/>
      <c r="BD512" s="2"/>
      <c r="BE512" s="2"/>
      <c r="BF512" s="2"/>
      <c r="BG512" s="2"/>
      <c r="BH512" s="2"/>
    </row>
    <row r="513" spans="1:60">
      <c r="A513" t="s">
        <v>197</v>
      </c>
      <c r="B513" t="s">
        <v>693</v>
      </c>
      <c r="C513" s="2">
        <v>10888</v>
      </c>
      <c r="D513" s="2">
        <v>11001</v>
      </c>
      <c r="E513" s="2">
        <v>11156</v>
      </c>
      <c r="F513" s="2">
        <v>11304</v>
      </c>
      <c r="G513" s="2">
        <v>11422</v>
      </c>
      <c r="H513" s="2">
        <v>11448</v>
      </c>
      <c r="I513" s="2">
        <v>11516</v>
      </c>
      <c r="J513" s="2">
        <v>11629</v>
      </c>
      <c r="K513" s="2">
        <v>11748</v>
      </c>
      <c r="L513" s="2">
        <v>11824</v>
      </c>
      <c r="M513" s="2">
        <v>11880</v>
      </c>
      <c r="N513" s="2">
        <v>11981</v>
      </c>
      <c r="O513" s="2">
        <v>12144</v>
      </c>
      <c r="P513" s="2">
        <v>12249</v>
      </c>
      <c r="Q513" s="2">
        <v>12376</v>
      </c>
      <c r="R513" s="2">
        <v>12538</v>
      </c>
      <c r="S513" s="2">
        <v>12667</v>
      </c>
      <c r="T513" s="2">
        <v>12782</v>
      </c>
      <c r="U513" s="2">
        <v>12910</v>
      </c>
      <c r="V513" s="2">
        <v>13079</v>
      </c>
      <c r="W513" s="2">
        <v>13178.8510477488</v>
      </c>
      <c r="X513" s="2">
        <v>13290.184408556201</v>
      </c>
      <c r="Y513" s="2">
        <v>13412.3091869824</v>
      </c>
      <c r="Z513" s="2">
        <v>13540.4004607927</v>
      </c>
      <c r="AA513" s="2">
        <v>13672.6342742337</v>
      </c>
      <c r="AB513" s="2">
        <v>13796.7465523477</v>
      </c>
      <c r="AC513" s="2">
        <v>13918.628857817501</v>
      </c>
      <c r="AD513" s="2">
        <v>14037.8295511408</v>
      </c>
      <c r="AE513" s="2">
        <v>14154.33432654</v>
      </c>
      <c r="AF513" s="2">
        <v>14267.2894730773</v>
      </c>
      <c r="AG513" s="2">
        <v>14376.699596828699</v>
      </c>
      <c r="AH513" s="2">
        <v>14482.137964665701</v>
      </c>
      <c r="AI513" s="2">
        <v>14583.848632728101</v>
      </c>
      <c r="AJ513" s="2">
        <v>14681.900292349899</v>
      </c>
      <c r="AK513" s="2">
        <v>14776.5065948107</v>
      </c>
      <c r="AL513" s="2">
        <v>14867.850959670101</v>
      </c>
      <c r="AM513" s="2">
        <v>14955.9262756634</v>
      </c>
      <c r="AN513" s="2">
        <v>15040.952980767801</v>
      </c>
      <c r="AO513" s="2">
        <v>15123.1829998012</v>
      </c>
      <c r="AP513" s="2">
        <v>15202.865261339901</v>
      </c>
      <c r="AQ513" s="2">
        <v>15280.2466864166</v>
      </c>
      <c r="AR513" s="2"/>
      <c r="AS513" s="2"/>
      <c r="AT513" s="2"/>
      <c r="AU513" s="2"/>
      <c r="AV513" s="2"/>
      <c r="AW513" s="2"/>
      <c r="AX513" s="2"/>
      <c r="AY513" s="2"/>
      <c r="AZ513" s="2"/>
      <c r="BA513" s="2"/>
      <c r="BB513" s="2"/>
      <c r="BC513" s="2"/>
      <c r="BD513" s="2"/>
      <c r="BE513" s="2"/>
      <c r="BF513" s="2"/>
      <c r="BG513" s="2"/>
      <c r="BH513" s="2"/>
    </row>
    <row r="514" spans="1:60">
      <c r="A514" t="s">
        <v>197</v>
      </c>
      <c r="B514" t="s">
        <v>694</v>
      </c>
      <c r="C514" s="2">
        <v>3797</v>
      </c>
      <c r="D514" s="2">
        <v>3887</v>
      </c>
      <c r="E514" s="2">
        <v>4021</v>
      </c>
      <c r="F514" s="2">
        <v>4060</v>
      </c>
      <c r="G514" s="2">
        <v>4142</v>
      </c>
      <c r="H514" s="2">
        <v>4177</v>
      </c>
      <c r="I514" s="2">
        <v>4307</v>
      </c>
      <c r="J514" s="2">
        <v>4428</v>
      </c>
      <c r="K514" s="2">
        <v>4520</v>
      </c>
      <c r="L514" s="2">
        <v>4624</v>
      </c>
      <c r="M514" s="2">
        <v>4686</v>
      </c>
      <c r="N514" s="2">
        <v>4802</v>
      </c>
      <c r="O514" s="2">
        <v>4877</v>
      </c>
      <c r="P514" s="2">
        <v>4945</v>
      </c>
      <c r="Q514" s="2">
        <v>5014</v>
      </c>
      <c r="R514" s="2">
        <v>5112</v>
      </c>
      <c r="S514" s="2">
        <v>5195</v>
      </c>
      <c r="T514" s="2">
        <v>5283</v>
      </c>
      <c r="U514" s="2">
        <v>5365</v>
      </c>
      <c r="V514" s="2">
        <v>5454</v>
      </c>
      <c r="W514" s="2">
        <v>5516.6680484018498</v>
      </c>
      <c r="X514" s="2">
        <v>5583.2016189859496</v>
      </c>
      <c r="Y514" s="2">
        <v>5655.9545112668802</v>
      </c>
      <c r="Z514" s="2">
        <v>5733.9682373064097</v>
      </c>
      <c r="AA514" s="2">
        <v>5817.8892462854801</v>
      </c>
      <c r="AB514" s="2">
        <v>5901.5387932195599</v>
      </c>
      <c r="AC514" s="2">
        <v>5984.68994837627</v>
      </c>
      <c r="AD514" s="2">
        <v>6067.2759820954298</v>
      </c>
      <c r="AE514" s="2">
        <v>6149.3053164303001</v>
      </c>
      <c r="AF514" s="2">
        <v>6229.0338595766798</v>
      </c>
      <c r="AG514" s="2">
        <v>6306.5106104342503</v>
      </c>
      <c r="AH514" s="2">
        <v>6381.3490635400103</v>
      </c>
      <c r="AI514" s="2">
        <v>6453.6496921562903</v>
      </c>
      <c r="AJ514" s="2">
        <v>6523.4650278880899</v>
      </c>
      <c r="AK514" s="2">
        <v>6590.8621697477802</v>
      </c>
      <c r="AL514" s="2">
        <v>6655.9325470677304</v>
      </c>
      <c r="AM514" s="2">
        <v>6718.6765935611202</v>
      </c>
      <c r="AN514" s="2">
        <v>6779.2387145012299</v>
      </c>
      <c r="AO514" s="2">
        <v>6837.7776620463001</v>
      </c>
      <c r="AP514" s="2">
        <v>6894.4643660049596</v>
      </c>
      <c r="AQ514" s="2">
        <v>6949.4766227823102</v>
      </c>
      <c r="AR514" s="2"/>
      <c r="AS514" s="2"/>
      <c r="AT514" s="2"/>
      <c r="AU514" s="2"/>
      <c r="AV514" s="2"/>
      <c r="AW514" s="2"/>
      <c r="AX514" s="2"/>
      <c r="AY514" s="2"/>
      <c r="AZ514" s="2"/>
      <c r="BA514" s="2"/>
      <c r="BB514" s="2"/>
      <c r="BC514" s="2"/>
      <c r="BD514" s="2"/>
      <c r="BE514" s="2"/>
      <c r="BF514" s="2"/>
      <c r="BG514" s="2"/>
      <c r="BH514" s="2"/>
    </row>
    <row r="515" spans="1:60">
      <c r="A515" t="s">
        <v>197</v>
      </c>
      <c r="B515" t="s">
        <v>695</v>
      </c>
      <c r="C515" s="2">
        <v>6927</v>
      </c>
      <c r="D515" s="2">
        <v>6846</v>
      </c>
      <c r="E515" s="2">
        <v>6735</v>
      </c>
      <c r="F515" s="2">
        <v>6638</v>
      </c>
      <c r="G515" s="2">
        <v>6596</v>
      </c>
      <c r="H515" s="2">
        <v>6574</v>
      </c>
      <c r="I515" s="2">
        <v>6542</v>
      </c>
      <c r="J515" s="2">
        <v>6519</v>
      </c>
      <c r="K515" s="2">
        <v>6513</v>
      </c>
      <c r="L515" s="2">
        <v>6519</v>
      </c>
      <c r="M515" s="2">
        <v>6528</v>
      </c>
      <c r="N515" s="2">
        <v>6592</v>
      </c>
      <c r="O515" s="2">
        <v>6657</v>
      </c>
      <c r="P515" s="2">
        <v>6712</v>
      </c>
      <c r="Q515" s="2">
        <v>6780</v>
      </c>
      <c r="R515" s="2">
        <v>6828</v>
      </c>
      <c r="S515" s="2">
        <v>6874</v>
      </c>
      <c r="T515" s="2">
        <v>6909</v>
      </c>
      <c r="U515" s="2">
        <v>6955</v>
      </c>
      <c r="V515" s="2">
        <v>6926</v>
      </c>
      <c r="W515" s="2">
        <v>6941.3837199822201</v>
      </c>
      <c r="X515" s="2">
        <v>6961.6424027840903</v>
      </c>
      <c r="Y515" s="2">
        <v>6988.9386664315798</v>
      </c>
      <c r="Z515" s="2">
        <v>7020.3100648382597</v>
      </c>
      <c r="AA515" s="2">
        <v>7054.6337926816404</v>
      </c>
      <c r="AB515" s="2">
        <v>7089.2205428980697</v>
      </c>
      <c r="AC515" s="2">
        <v>7123.7042221009997</v>
      </c>
      <c r="AD515" s="2">
        <v>7157.9722127186296</v>
      </c>
      <c r="AE515" s="2">
        <v>7192.1611759487496</v>
      </c>
      <c r="AF515" s="2">
        <v>7226.24073491543</v>
      </c>
      <c r="AG515" s="2">
        <v>7260.3833841904197</v>
      </c>
      <c r="AH515" s="2">
        <v>7294.42885162325</v>
      </c>
      <c r="AI515" s="2">
        <v>7328.6293172426904</v>
      </c>
      <c r="AJ515" s="2">
        <v>7363.0346308317103</v>
      </c>
      <c r="AK515" s="2">
        <v>7397.7005956149496</v>
      </c>
      <c r="AL515" s="2">
        <v>7432.6690530055102</v>
      </c>
      <c r="AM515" s="2">
        <v>7467.8671138762302</v>
      </c>
      <c r="AN515" s="2">
        <v>7503.3090809795603</v>
      </c>
      <c r="AO515" s="2">
        <v>7539.0236630813197</v>
      </c>
      <c r="AP515" s="2">
        <v>7575.0059298369097</v>
      </c>
      <c r="AQ515" s="2">
        <v>7611.2590525902997</v>
      </c>
      <c r="AR515" s="2"/>
      <c r="AS515" s="2"/>
      <c r="AT515" s="2"/>
      <c r="AU515" s="2"/>
      <c r="AV515" s="2"/>
      <c r="AW515" s="2"/>
      <c r="AX515" s="2"/>
      <c r="AY515" s="2"/>
      <c r="AZ515" s="2"/>
      <c r="BA515" s="2"/>
      <c r="BB515" s="2"/>
      <c r="BC515" s="2"/>
      <c r="BD515" s="2"/>
      <c r="BE515" s="2"/>
      <c r="BF515" s="2"/>
      <c r="BG515" s="2"/>
      <c r="BH515" s="2"/>
    </row>
    <row r="516" spans="1:60">
      <c r="A516" t="s">
        <v>197</v>
      </c>
      <c r="B516" t="s">
        <v>696</v>
      </c>
      <c r="C516" s="2">
        <v>6842</v>
      </c>
      <c r="D516" s="2">
        <v>6808</v>
      </c>
      <c r="E516" s="2">
        <v>6709</v>
      </c>
      <c r="F516" s="2">
        <v>6650</v>
      </c>
      <c r="G516" s="2">
        <v>6630</v>
      </c>
      <c r="H516" s="2">
        <v>6666</v>
      </c>
      <c r="I516" s="2">
        <v>6731</v>
      </c>
      <c r="J516" s="2">
        <v>6796</v>
      </c>
      <c r="K516" s="2">
        <v>6882</v>
      </c>
      <c r="L516" s="2">
        <v>6941</v>
      </c>
      <c r="M516" s="2">
        <v>6990</v>
      </c>
      <c r="N516" s="2">
        <v>6925</v>
      </c>
      <c r="O516" s="2">
        <v>6834</v>
      </c>
      <c r="P516" s="2">
        <v>6769</v>
      </c>
      <c r="Q516" s="2">
        <v>6713</v>
      </c>
      <c r="R516" s="2">
        <v>6697</v>
      </c>
      <c r="S516" s="2">
        <v>6660</v>
      </c>
      <c r="T516" s="2">
        <v>6631</v>
      </c>
      <c r="U516" s="2">
        <v>6594</v>
      </c>
      <c r="V516" s="2">
        <v>6470</v>
      </c>
      <c r="W516" s="2">
        <v>6397.1992391517197</v>
      </c>
      <c r="X516" s="2">
        <v>6327.27595721731</v>
      </c>
      <c r="Y516" s="2">
        <v>6258.43513451132</v>
      </c>
      <c r="Z516" s="2">
        <v>6189.1634784452399</v>
      </c>
      <c r="AA516" s="2">
        <v>6119.5433744012398</v>
      </c>
      <c r="AB516" s="2">
        <v>6047.1813193017797</v>
      </c>
      <c r="AC516" s="2">
        <v>5971.9722981180903</v>
      </c>
      <c r="AD516" s="2">
        <v>5894.0863927086803</v>
      </c>
      <c r="AE516" s="2">
        <v>5813.7205900158297</v>
      </c>
      <c r="AF516" s="2">
        <v>5732.8820095033498</v>
      </c>
      <c r="AG516" s="2">
        <v>5651.7042975570203</v>
      </c>
      <c r="AH516" s="2">
        <v>5570.1182141924</v>
      </c>
      <c r="AI516" s="2">
        <v>5488.2343501181203</v>
      </c>
      <c r="AJ516" s="2">
        <v>5406.2272690383597</v>
      </c>
      <c r="AK516" s="2">
        <v>5324.1256635051104</v>
      </c>
      <c r="AL516" s="2">
        <v>5242.0457239872703</v>
      </c>
      <c r="AM516" s="2">
        <v>5159.9714892146103</v>
      </c>
      <c r="AN516" s="2">
        <v>5078.0105609744496</v>
      </c>
      <c r="AO516" s="2">
        <v>4996.3059767760496</v>
      </c>
      <c r="AP516" s="2">
        <v>4915.0094183421197</v>
      </c>
      <c r="AQ516" s="2">
        <v>4834.2569787593102</v>
      </c>
      <c r="AR516" s="2"/>
      <c r="AS516" s="2"/>
      <c r="AT516" s="2"/>
      <c r="AU516" s="2"/>
      <c r="AV516" s="2"/>
      <c r="AW516" s="2"/>
      <c r="AX516" s="2"/>
      <c r="AY516" s="2"/>
      <c r="AZ516" s="2"/>
      <c r="BA516" s="2"/>
      <c r="BB516" s="2"/>
      <c r="BC516" s="2"/>
      <c r="BD516" s="2"/>
      <c r="BE516" s="2"/>
      <c r="BF516" s="2"/>
      <c r="BG516" s="2"/>
      <c r="BH516" s="2"/>
    </row>
    <row r="517" spans="1:60">
      <c r="A517" t="s">
        <v>197</v>
      </c>
      <c r="B517" t="s">
        <v>697</v>
      </c>
      <c r="C517" s="2">
        <v>2760</v>
      </c>
      <c r="D517" s="2">
        <v>2827</v>
      </c>
      <c r="E517" s="2">
        <v>2893</v>
      </c>
      <c r="F517" s="2">
        <v>2959</v>
      </c>
      <c r="G517" s="2">
        <v>2958</v>
      </c>
      <c r="H517" s="2">
        <v>2961</v>
      </c>
      <c r="I517" s="2">
        <v>2986</v>
      </c>
      <c r="J517" s="2">
        <v>3056</v>
      </c>
      <c r="K517" s="2">
        <v>3116</v>
      </c>
      <c r="L517" s="2">
        <v>3182</v>
      </c>
      <c r="M517" s="2">
        <v>3224</v>
      </c>
      <c r="N517" s="2">
        <v>3252</v>
      </c>
      <c r="O517" s="2">
        <v>3266</v>
      </c>
      <c r="P517" s="2">
        <v>3280</v>
      </c>
      <c r="Q517" s="2">
        <v>3309</v>
      </c>
      <c r="R517" s="2">
        <v>3352</v>
      </c>
      <c r="S517" s="2">
        <v>3369</v>
      </c>
      <c r="T517" s="2">
        <v>3375</v>
      </c>
      <c r="U517" s="2">
        <v>3394</v>
      </c>
      <c r="V517" s="2">
        <v>3407</v>
      </c>
      <c r="W517" s="2">
        <v>3419.3706972674099</v>
      </c>
      <c r="X517" s="2">
        <v>3435.7187395637802</v>
      </c>
      <c r="Y517" s="2">
        <v>3456.0822700738199</v>
      </c>
      <c r="Z517" s="2">
        <v>3478.7502084671801</v>
      </c>
      <c r="AA517" s="2">
        <v>3503.5321268923899</v>
      </c>
      <c r="AB517" s="2">
        <v>3527.3472383820499</v>
      </c>
      <c r="AC517" s="2">
        <v>3550.0288556280698</v>
      </c>
      <c r="AD517" s="2">
        <v>3571.5259833252799</v>
      </c>
      <c r="AE517" s="2">
        <v>3591.8686069002601</v>
      </c>
      <c r="AF517" s="2">
        <v>3612.3834119559001</v>
      </c>
      <c r="AG517" s="2">
        <v>3633.0909601263802</v>
      </c>
      <c r="AH517" s="2">
        <v>3653.8649493857702</v>
      </c>
      <c r="AI517" s="2">
        <v>3674.75308965356</v>
      </c>
      <c r="AJ517" s="2">
        <v>3695.7229344204002</v>
      </c>
      <c r="AK517" s="2">
        <v>3716.7955891531601</v>
      </c>
      <c r="AL517" s="2">
        <v>3737.95363604367</v>
      </c>
      <c r="AM517" s="2">
        <v>3759.18968465741</v>
      </c>
      <c r="AN517" s="2">
        <v>3780.4959958238401</v>
      </c>
      <c r="AO517" s="2">
        <v>3801.8896422890398</v>
      </c>
      <c r="AP517" s="2">
        <v>3823.3873161246001</v>
      </c>
      <c r="AQ517" s="2">
        <v>3844.96762872717</v>
      </c>
      <c r="AR517" s="2"/>
      <c r="AS517" s="2"/>
      <c r="AT517" s="2"/>
      <c r="AU517" s="2"/>
      <c r="AV517" s="2"/>
      <c r="AW517" s="2"/>
      <c r="AX517" s="2"/>
      <c r="AY517" s="2"/>
      <c r="AZ517" s="2"/>
      <c r="BA517" s="2"/>
      <c r="BB517" s="2"/>
      <c r="BC517" s="2"/>
      <c r="BD517" s="2"/>
      <c r="BE517" s="2"/>
      <c r="BF517" s="2"/>
      <c r="BG517" s="2"/>
      <c r="BH517" s="2"/>
    </row>
    <row r="518" spans="1:60">
      <c r="A518" t="s">
        <v>197</v>
      </c>
      <c r="B518" t="s">
        <v>698</v>
      </c>
      <c r="C518" s="2">
        <v>10592</v>
      </c>
      <c r="D518" s="2">
        <v>10604</v>
      </c>
      <c r="E518" s="2">
        <v>10577</v>
      </c>
      <c r="F518" s="2">
        <v>10512</v>
      </c>
      <c r="G518" s="2">
        <v>10538</v>
      </c>
      <c r="H518" s="2">
        <v>10498</v>
      </c>
      <c r="I518" s="2">
        <v>10580</v>
      </c>
      <c r="J518" s="2">
        <v>10781</v>
      </c>
      <c r="K518" s="2">
        <v>10951</v>
      </c>
      <c r="L518" s="2">
        <v>11086</v>
      </c>
      <c r="M518" s="2">
        <v>11165</v>
      </c>
      <c r="N518" s="2">
        <v>11211</v>
      </c>
      <c r="O518" s="2">
        <v>11337</v>
      </c>
      <c r="P518" s="2">
        <v>11494</v>
      </c>
      <c r="Q518" s="2">
        <v>11607</v>
      </c>
      <c r="R518" s="2">
        <v>11686</v>
      </c>
      <c r="S518" s="2">
        <v>11822</v>
      </c>
      <c r="T518" s="2">
        <v>11943</v>
      </c>
      <c r="U518" s="2">
        <v>12069</v>
      </c>
      <c r="V518" s="2">
        <v>12230</v>
      </c>
      <c r="W518" s="2">
        <v>12280.3848539747</v>
      </c>
      <c r="X518" s="2">
        <v>12336.549439123901</v>
      </c>
      <c r="Y518" s="2">
        <v>12415.7315784661</v>
      </c>
      <c r="Z518" s="2">
        <v>12515.4155366087</v>
      </c>
      <c r="AA518" s="2">
        <v>12637.101352788301</v>
      </c>
      <c r="AB518" s="2">
        <v>12759.966648719001</v>
      </c>
      <c r="AC518" s="2">
        <v>12883.6650851874</v>
      </c>
      <c r="AD518" s="2">
        <v>13008.0974705933</v>
      </c>
      <c r="AE518" s="2">
        <v>13133.578916874199</v>
      </c>
      <c r="AF518" s="2">
        <v>13260.255372919601</v>
      </c>
      <c r="AG518" s="2">
        <v>13388.2834227527</v>
      </c>
      <c r="AH518" s="2">
        <v>13516.6376302314</v>
      </c>
      <c r="AI518" s="2">
        <v>13645.585032305</v>
      </c>
      <c r="AJ518" s="2">
        <v>13775.0714825042</v>
      </c>
      <c r="AK518" s="2">
        <v>13905.101967332401</v>
      </c>
      <c r="AL518" s="2">
        <v>14035.672353973499</v>
      </c>
      <c r="AM518" s="2">
        <v>14166.676270592499</v>
      </c>
      <c r="AN518" s="2">
        <v>14298.1698626701</v>
      </c>
      <c r="AO518" s="2">
        <v>14430.1131292927</v>
      </c>
      <c r="AP518" s="2">
        <v>14562.5154153199</v>
      </c>
      <c r="AQ518" s="2">
        <v>14695.294341951399</v>
      </c>
      <c r="AR518" s="2"/>
      <c r="AS518" s="2"/>
      <c r="AT518" s="2"/>
      <c r="AU518" s="2"/>
      <c r="AV518" s="2"/>
      <c r="AW518" s="2"/>
      <c r="AX518" s="2"/>
      <c r="AY518" s="2"/>
      <c r="AZ518" s="2"/>
      <c r="BA518" s="2"/>
      <c r="BB518" s="2"/>
      <c r="BC518" s="2"/>
      <c r="BD518" s="2"/>
      <c r="BE518" s="2"/>
      <c r="BF518" s="2"/>
      <c r="BG518" s="2"/>
      <c r="BH518" s="2"/>
    </row>
    <row r="519" spans="1:60">
      <c r="A519" t="s">
        <v>197</v>
      </c>
      <c r="B519" t="s">
        <v>699</v>
      </c>
      <c r="C519" s="2">
        <v>6793</v>
      </c>
      <c r="D519" s="2">
        <v>7215</v>
      </c>
      <c r="E519" s="2">
        <v>7683</v>
      </c>
      <c r="F519" s="2">
        <v>8001</v>
      </c>
      <c r="G519" s="2">
        <v>8268</v>
      </c>
      <c r="H519" s="2">
        <v>8588</v>
      </c>
      <c r="I519" s="2">
        <v>8709</v>
      </c>
      <c r="J519" s="2">
        <v>8798</v>
      </c>
      <c r="K519" s="2">
        <v>8879</v>
      </c>
      <c r="L519" s="2">
        <v>8964</v>
      </c>
      <c r="M519" s="2">
        <v>9038</v>
      </c>
      <c r="N519" s="2">
        <v>9333</v>
      </c>
      <c r="O519" s="2">
        <v>9546</v>
      </c>
      <c r="P519" s="2">
        <v>9719</v>
      </c>
      <c r="Q519" s="2">
        <v>9867</v>
      </c>
      <c r="R519" s="2">
        <v>10222</v>
      </c>
      <c r="S519" s="2">
        <v>10783</v>
      </c>
      <c r="T519" s="2">
        <v>11601</v>
      </c>
      <c r="U519" s="2">
        <v>12335</v>
      </c>
      <c r="V519" s="2">
        <v>13256</v>
      </c>
      <c r="W519" s="2">
        <v>14073.542494568101</v>
      </c>
      <c r="X519" s="2">
        <v>14918.7041983831</v>
      </c>
      <c r="Y519" s="2">
        <v>15801.4928872318</v>
      </c>
      <c r="Z519" s="2">
        <v>16714.223112496202</v>
      </c>
      <c r="AA519" s="2">
        <v>17652.2876321886</v>
      </c>
      <c r="AB519" s="2">
        <v>18608.8124510056</v>
      </c>
      <c r="AC519" s="2">
        <v>19582.482068226502</v>
      </c>
      <c r="AD519" s="2">
        <v>20572.636715586901</v>
      </c>
      <c r="AE519" s="2">
        <v>21579.590801829901</v>
      </c>
      <c r="AF519" s="2">
        <v>22590.078886222102</v>
      </c>
      <c r="AG519" s="2">
        <v>23604.481378773198</v>
      </c>
      <c r="AH519" s="2">
        <v>24622.511260604198</v>
      </c>
      <c r="AI519" s="2">
        <v>25645.270648402799</v>
      </c>
      <c r="AJ519" s="2">
        <v>26673.102121159602</v>
      </c>
      <c r="AK519" s="2">
        <v>27706.479317121401</v>
      </c>
      <c r="AL519" s="2">
        <v>28745.756733761798</v>
      </c>
      <c r="AM519" s="2">
        <v>29791.045316481301</v>
      </c>
      <c r="AN519" s="2">
        <v>30842.529255600599</v>
      </c>
      <c r="AO519" s="2">
        <v>31900.239479411001</v>
      </c>
      <c r="AP519" s="2">
        <v>32964.069468236099</v>
      </c>
      <c r="AQ519" s="2">
        <v>34033.700207171103</v>
      </c>
      <c r="AR519" s="2"/>
      <c r="AS519" s="2"/>
      <c r="AT519" s="2"/>
      <c r="AU519" s="2"/>
      <c r="AV519" s="2"/>
      <c r="AW519" s="2"/>
      <c r="AX519" s="2"/>
      <c r="AY519" s="2"/>
      <c r="AZ519" s="2"/>
      <c r="BA519" s="2"/>
      <c r="BB519" s="2"/>
      <c r="BC519" s="2"/>
      <c r="BD519" s="2"/>
      <c r="BE519" s="2"/>
      <c r="BF519" s="2"/>
      <c r="BG519" s="2"/>
      <c r="BH519" s="2"/>
    </row>
    <row r="520" spans="1:60">
      <c r="A520" t="s">
        <v>197</v>
      </c>
      <c r="B520" t="s">
        <v>700</v>
      </c>
      <c r="C520" s="2">
        <v>9647</v>
      </c>
      <c r="D520" s="2">
        <v>9601</v>
      </c>
      <c r="E520" s="2">
        <v>9511</v>
      </c>
      <c r="F520" s="2">
        <v>9459</v>
      </c>
      <c r="G520" s="2">
        <v>9483</v>
      </c>
      <c r="H520" s="2">
        <v>9565</v>
      </c>
      <c r="I520" s="2">
        <v>9604</v>
      </c>
      <c r="J520" s="2">
        <v>9609</v>
      </c>
      <c r="K520" s="2">
        <v>9617</v>
      </c>
      <c r="L520" s="2">
        <v>9600</v>
      </c>
      <c r="M520" s="2">
        <v>9567</v>
      </c>
      <c r="N520" s="2">
        <v>9622</v>
      </c>
      <c r="O520" s="2">
        <v>9688</v>
      </c>
      <c r="P520" s="2">
        <v>9790</v>
      </c>
      <c r="Q520" s="2">
        <v>9851</v>
      </c>
      <c r="R520" s="2">
        <v>9902</v>
      </c>
      <c r="S520" s="2">
        <v>9979</v>
      </c>
      <c r="T520" s="2">
        <v>10027</v>
      </c>
      <c r="U520" s="2">
        <v>10066</v>
      </c>
      <c r="V520" s="2">
        <v>10064</v>
      </c>
      <c r="W520" s="2">
        <v>10059.9963883574</v>
      </c>
      <c r="X520" s="2">
        <v>10074.067508858599</v>
      </c>
      <c r="Y520" s="2">
        <v>10107.084677651401</v>
      </c>
      <c r="Z520" s="2">
        <v>10155.0117438917</v>
      </c>
      <c r="AA520" s="2">
        <v>10218.0483924542</v>
      </c>
      <c r="AB520" s="2">
        <v>10284.1415584228</v>
      </c>
      <c r="AC520" s="2">
        <v>10352.910090146799</v>
      </c>
      <c r="AD520" s="2">
        <v>10424.0598142136</v>
      </c>
      <c r="AE520" s="2">
        <v>10497.8681165828</v>
      </c>
      <c r="AF520" s="2">
        <v>10571.908630279</v>
      </c>
      <c r="AG520" s="2">
        <v>10646.0641269265</v>
      </c>
      <c r="AH520" s="2">
        <v>10719.6195849839</v>
      </c>
      <c r="AI520" s="2">
        <v>10792.7011140861</v>
      </c>
      <c r="AJ520" s="2">
        <v>10865.326073333499</v>
      </c>
      <c r="AK520" s="2">
        <v>10937.382608310099</v>
      </c>
      <c r="AL520" s="2">
        <v>11008.684568745601</v>
      </c>
      <c r="AM520" s="2">
        <v>11079.245795802</v>
      </c>
      <c r="AN520" s="2">
        <v>11149.0903981335</v>
      </c>
      <c r="AO520" s="2">
        <v>11218.3678602898</v>
      </c>
      <c r="AP520" s="2">
        <v>11287.056947068901</v>
      </c>
      <c r="AQ520" s="2">
        <v>11355.1580066967</v>
      </c>
      <c r="AR520" s="2"/>
      <c r="AS520" s="2"/>
      <c r="AT520" s="2"/>
      <c r="AU520" s="2"/>
      <c r="AV520" s="2"/>
      <c r="AW520" s="2"/>
      <c r="AX520" s="2"/>
      <c r="AY520" s="2"/>
      <c r="AZ520" s="2"/>
      <c r="BA520" s="2"/>
      <c r="BB520" s="2"/>
      <c r="BC520" s="2"/>
      <c r="BD520" s="2"/>
      <c r="BE520" s="2"/>
      <c r="BF520" s="2"/>
      <c r="BG520" s="2"/>
      <c r="BH520" s="2"/>
    </row>
    <row r="521" spans="1:60">
      <c r="A521" t="s">
        <v>197</v>
      </c>
      <c r="B521" t="s">
        <v>701</v>
      </c>
      <c r="C521" s="2">
        <v>2745</v>
      </c>
      <c r="D521" s="2">
        <v>2778</v>
      </c>
      <c r="E521" s="2">
        <v>2900</v>
      </c>
      <c r="F521" s="2">
        <v>2969</v>
      </c>
      <c r="G521" s="2">
        <v>3034</v>
      </c>
      <c r="H521" s="2">
        <v>3063</v>
      </c>
      <c r="I521" s="2">
        <v>3135</v>
      </c>
      <c r="J521" s="2">
        <v>3198</v>
      </c>
      <c r="K521" s="2">
        <v>3258</v>
      </c>
      <c r="L521" s="2">
        <v>3311</v>
      </c>
      <c r="M521" s="2">
        <v>3403</v>
      </c>
      <c r="N521" s="2">
        <v>3418</v>
      </c>
      <c r="O521" s="2">
        <v>3435</v>
      </c>
      <c r="P521" s="2">
        <v>3455</v>
      </c>
      <c r="Q521" s="2">
        <v>3483</v>
      </c>
      <c r="R521" s="2">
        <v>3503</v>
      </c>
      <c r="S521" s="2">
        <v>3510</v>
      </c>
      <c r="T521" s="2">
        <v>3518</v>
      </c>
      <c r="U521" s="2">
        <v>3536</v>
      </c>
      <c r="V521" s="2">
        <v>3546</v>
      </c>
      <c r="W521" s="2">
        <v>3521.4841916220898</v>
      </c>
      <c r="X521" s="2">
        <v>3498.67793118074</v>
      </c>
      <c r="Y521" s="2">
        <v>3478.1720412215</v>
      </c>
      <c r="Z521" s="2">
        <v>3458.6783575950699</v>
      </c>
      <c r="AA521" s="2">
        <v>3440.1152402871098</v>
      </c>
      <c r="AB521" s="2">
        <v>3419.9887108284001</v>
      </c>
      <c r="AC521" s="2">
        <v>3398.2557078545801</v>
      </c>
      <c r="AD521" s="2">
        <v>3375.0078305837501</v>
      </c>
      <c r="AE521" s="2">
        <v>3350.3685987254798</v>
      </c>
      <c r="AF521" s="2">
        <v>3324.9381745863002</v>
      </c>
      <c r="AG521" s="2">
        <v>3298.8090026467198</v>
      </c>
      <c r="AH521" s="2">
        <v>3271.84788982595</v>
      </c>
      <c r="AI521" s="2">
        <v>3244.15436809933</v>
      </c>
      <c r="AJ521" s="2">
        <v>3215.7582629165199</v>
      </c>
      <c r="AK521" s="2">
        <v>3186.6753629118798</v>
      </c>
      <c r="AL521" s="2">
        <v>3156.9671992378398</v>
      </c>
      <c r="AM521" s="2">
        <v>3126.6594584866002</v>
      </c>
      <c r="AN521" s="2">
        <v>3095.8387423771001</v>
      </c>
      <c r="AO521" s="2">
        <v>3064.5764549451601</v>
      </c>
      <c r="AP521" s="2">
        <v>3032.9481805739902</v>
      </c>
      <c r="AQ521" s="2">
        <v>3001.0285330588399</v>
      </c>
      <c r="AR521" s="2"/>
      <c r="AS521" s="2"/>
      <c r="AT521" s="2"/>
      <c r="AU521" s="2"/>
      <c r="AV521" s="2"/>
      <c r="AW521" s="2"/>
      <c r="AX521" s="2"/>
      <c r="AY521" s="2"/>
      <c r="AZ521" s="2"/>
      <c r="BA521" s="2"/>
      <c r="BB521" s="2"/>
      <c r="BC521" s="2"/>
      <c r="BD521" s="2"/>
      <c r="BE521" s="2"/>
      <c r="BF521" s="2"/>
      <c r="BG521" s="2"/>
      <c r="BH521" s="2"/>
    </row>
    <row r="522" spans="1:60">
      <c r="A522" t="s">
        <v>197</v>
      </c>
      <c r="B522" t="s">
        <v>702</v>
      </c>
      <c r="C522" s="2">
        <v>13457</v>
      </c>
      <c r="D522" s="2">
        <v>13534</v>
      </c>
      <c r="E522" s="2">
        <v>13553</v>
      </c>
      <c r="F522" s="2">
        <v>13505</v>
      </c>
      <c r="G522" s="2">
        <v>13436</v>
      </c>
      <c r="H522" s="2">
        <v>13385</v>
      </c>
      <c r="I522" s="2">
        <v>13427</v>
      </c>
      <c r="J522" s="2">
        <v>13537</v>
      </c>
      <c r="K522" s="2">
        <v>13648</v>
      </c>
      <c r="L522" s="2">
        <v>13755</v>
      </c>
      <c r="M522" s="2">
        <v>13848</v>
      </c>
      <c r="N522" s="2">
        <v>13836</v>
      </c>
      <c r="O522" s="2">
        <v>13840</v>
      </c>
      <c r="P522" s="2">
        <v>13831</v>
      </c>
      <c r="Q522" s="2">
        <v>13801</v>
      </c>
      <c r="R522" s="2">
        <v>13765</v>
      </c>
      <c r="S522" s="2">
        <v>13777</v>
      </c>
      <c r="T522" s="2">
        <v>13754</v>
      </c>
      <c r="U522" s="2">
        <v>13795</v>
      </c>
      <c r="V522" s="2">
        <v>13848</v>
      </c>
      <c r="W522" s="2">
        <v>13917.502349038499</v>
      </c>
      <c r="X522" s="2">
        <v>13987.111563689699</v>
      </c>
      <c r="Y522" s="2">
        <v>14066.914034597699</v>
      </c>
      <c r="Z522" s="2">
        <v>14153.267859351899</v>
      </c>
      <c r="AA522" s="2">
        <v>14245.7988894347</v>
      </c>
      <c r="AB522" s="2">
        <v>14334.4750874887</v>
      </c>
      <c r="AC522" s="2">
        <v>14419.165418078001</v>
      </c>
      <c r="AD522" s="2">
        <v>14500.001097697699</v>
      </c>
      <c r="AE522" s="2">
        <v>14577.4370018634</v>
      </c>
      <c r="AF522" s="2">
        <v>14652.502880625399</v>
      </c>
      <c r="AG522" s="2">
        <v>14725.552025377699</v>
      </c>
      <c r="AH522" s="2">
        <v>14796.0419992354</v>
      </c>
      <c r="AI522" s="2">
        <v>14864.338129501501</v>
      </c>
      <c r="AJ522" s="2">
        <v>14930.4671590382</v>
      </c>
      <c r="AK522" s="2">
        <v>14994.393651476101</v>
      </c>
      <c r="AL522" s="2">
        <v>15056.042794639799</v>
      </c>
      <c r="AM522" s="2">
        <v>15115.147275375</v>
      </c>
      <c r="AN522" s="2">
        <v>15171.6055505366</v>
      </c>
      <c r="AO522" s="2">
        <v>15225.335644377201</v>
      </c>
      <c r="AP522" s="2">
        <v>15276.2914703154</v>
      </c>
      <c r="AQ522" s="2">
        <v>15324.468850113501</v>
      </c>
      <c r="AR522" s="2"/>
      <c r="AS522" s="2"/>
      <c r="AT522" s="2"/>
      <c r="AU522" s="2"/>
      <c r="AV522" s="2"/>
      <c r="AW522" s="2"/>
      <c r="AX522" s="2"/>
      <c r="AY522" s="2"/>
      <c r="AZ522" s="2"/>
      <c r="BA522" s="2"/>
      <c r="BB522" s="2"/>
      <c r="BC522" s="2"/>
      <c r="BD522" s="2"/>
      <c r="BE522" s="2"/>
      <c r="BF522" s="2"/>
      <c r="BG522" s="2"/>
      <c r="BH522" s="2"/>
    </row>
    <row r="523" spans="1:60">
      <c r="A523" t="s">
        <v>197</v>
      </c>
      <c r="B523" t="s">
        <v>703</v>
      </c>
      <c r="C523" s="2">
        <v>3734</v>
      </c>
      <c r="D523" s="2">
        <v>3721</v>
      </c>
      <c r="E523" s="2">
        <v>3679</v>
      </c>
      <c r="F523" s="2">
        <v>3645</v>
      </c>
      <c r="G523" s="2">
        <v>3630</v>
      </c>
      <c r="H523" s="2">
        <v>3649</v>
      </c>
      <c r="I523" s="2">
        <v>3599</v>
      </c>
      <c r="J523" s="2">
        <v>3558</v>
      </c>
      <c r="K523" s="2">
        <v>3560</v>
      </c>
      <c r="L523" s="2">
        <v>3554</v>
      </c>
      <c r="M523" s="2">
        <v>3521</v>
      </c>
      <c r="N523" s="2">
        <v>3514</v>
      </c>
      <c r="O523" s="2">
        <v>3514</v>
      </c>
      <c r="P523" s="2">
        <v>3509</v>
      </c>
      <c r="Q523" s="2">
        <v>3499</v>
      </c>
      <c r="R523" s="2">
        <v>3491</v>
      </c>
      <c r="S523" s="2">
        <v>3500</v>
      </c>
      <c r="T523" s="2">
        <v>3488</v>
      </c>
      <c r="U523" s="2">
        <v>3481</v>
      </c>
      <c r="V523" s="2">
        <v>3487</v>
      </c>
      <c r="W523" s="2">
        <v>3485.0086055940801</v>
      </c>
      <c r="X523" s="2">
        <v>3487.4288202989501</v>
      </c>
      <c r="Y523" s="2">
        <v>3493.9052028617298</v>
      </c>
      <c r="Z523" s="2">
        <v>3502.66253163796</v>
      </c>
      <c r="AA523" s="2">
        <v>3513.0429213286802</v>
      </c>
      <c r="AB523" s="2">
        <v>3523.2650878054401</v>
      </c>
      <c r="AC523" s="2">
        <v>3533.2159905661001</v>
      </c>
      <c r="AD523" s="2">
        <v>3542.9818260269799</v>
      </c>
      <c r="AE523" s="2">
        <v>3552.5960106315201</v>
      </c>
      <c r="AF523" s="2">
        <v>3562.3345824962798</v>
      </c>
      <c r="AG523" s="2">
        <v>3572.3216563134001</v>
      </c>
      <c r="AH523" s="2">
        <v>3582.45686056659</v>
      </c>
      <c r="AI523" s="2">
        <v>3592.8572584978801</v>
      </c>
      <c r="AJ523" s="2">
        <v>3603.5745482974598</v>
      </c>
      <c r="AK523" s="2">
        <v>3614.5582101447199</v>
      </c>
      <c r="AL523" s="2">
        <v>3625.7702361659799</v>
      </c>
      <c r="AM523" s="2">
        <v>3637.17147392272</v>
      </c>
      <c r="AN523" s="2">
        <v>3648.7647213748401</v>
      </c>
      <c r="AO523" s="2">
        <v>3660.51849198533</v>
      </c>
      <c r="AP523" s="2">
        <v>3672.3838233538499</v>
      </c>
      <c r="AQ523" s="2">
        <v>3684.3446805451699</v>
      </c>
      <c r="AR523" s="2"/>
      <c r="AS523" s="2"/>
      <c r="AT523" s="2"/>
      <c r="AU523" s="2"/>
      <c r="AV523" s="2"/>
      <c r="AW523" s="2"/>
      <c r="AX523" s="2"/>
      <c r="AY523" s="2"/>
      <c r="AZ523" s="2"/>
      <c r="BA523" s="2"/>
      <c r="BB523" s="2"/>
      <c r="BC523" s="2"/>
      <c r="BD523" s="2"/>
      <c r="BE523" s="2"/>
      <c r="BF523" s="2"/>
      <c r="BG523" s="2"/>
      <c r="BH523" s="2"/>
    </row>
    <row r="524" spans="1:60">
      <c r="A524" t="s">
        <v>197</v>
      </c>
      <c r="B524" t="s">
        <v>704</v>
      </c>
      <c r="C524" s="2">
        <v>6401</v>
      </c>
      <c r="D524" s="2">
        <v>6392</v>
      </c>
      <c r="E524" s="2">
        <v>6409</v>
      </c>
      <c r="F524" s="2">
        <v>6284</v>
      </c>
      <c r="G524" s="2">
        <v>6250</v>
      </c>
      <c r="H524" s="2">
        <v>6240</v>
      </c>
      <c r="I524" s="2">
        <v>6255</v>
      </c>
      <c r="J524" s="2">
        <v>6266</v>
      </c>
      <c r="K524" s="2">
        <v>6371</v>
      </c>
      <c r="L524" s="2">
        <v>6452</v>
      </c>
      <c r="M524" s="2">
        <v>6508</v>
      </c>
      <c r="N524" s="2">
        <v>6498</v>
      </c>
      <c r="O524" s="2">
        <v>6477</v>
      </c>
      <c r="P524" s="2">
        <v>6452</v>
      </c>
      <c r="Q524" s="2">
        <v>6423</v>
      </c>
      <c r="R524" s="2">
        <v>6399</v>
      </c>
      <c r="S524" s="2">
        <v>6374</v>
      </c>
      <c r="T524" s="2">
        <v>6328</v>
      </c>
      <c r="U524" s="2">
        <v>6315</v>
      </c>
      <c r="V524" s="2">
        <v>6267</v>
      </c>
      <c r="W524" s="2">
        <v>6267.71926424509</v>
      </c>
      <c r="X524" s="2">
        <v>6271.3409215343599</v>
      </c>
      <c r="Y524" s="2">
        <v>6280.64967838136</v>
      </c>
      <c r="Z524" s="2">
        <v>6292.4281785216999</v>
      </c>
      <c r="AA524" s="2">
        <v>6305.6165785027697</v>
      </c>
      <c r="AB524" s="2">
        <v>6316.7472551494402</v>
      </c>
      <c r="AC524" s="2">
        <v>6325.8916527970796</v>
      </c>
      <c r="AD524" s="2">
        <v>6333.0335146713296</v>
      </c>
      <c r="AE524" s="2">
        <v>6338.26072293377</v>
      </c>
      <c r="AF524" s="2">
        <v>6342.3303678459497</v>
      </c>
      <c r="AG524" s="2">
        <v>6345.4009903825299</v>
      </c>
      <c r="AH524" s="2">
        <v>6347.2820472895701</v>
      </c>
      <c r="AI524" s="2">
        <v>6348.17296001863</v>
      </c>
      <c r="AJ524" s="2">
        <v>6348.0665437462903</v>
      </c>
      <c r="AK524" s="2">
        <v>6346.9560492924302</v>
      </c>
      <c r="AL524" s="2">
        <v>6344.9394876944198</v>
      </c>
      <c r="AM524" s="2">
        <v>6341.91269811038</v>
      </c>
      <c r="AN524" s="2">
        <v>6337.8918532863499</v>
      </c>
      <c r="AO524" s="2">
        <v>6332.9323429619799</v>
      </c>
      <c r="AP524" s="2">
        <v>6327.0128599646096</v>
      </c>
      <c r="AQ524" s="2">
        <v>6320.1647921896702</v>
      </c>
      <c r="AR524" s="2"/>
      <c r="AS524" s="2"/>
      <c r="AT524" s="2"/>
      <c r="AU524" s="2"/>
      <c r="AV524" s="2"/>
      <c r="AW524" s="2"/>
      <c r="AX524" s="2"/>
      <c r="AY524" s="2"/>
      <c r="AZ524" s="2"/>
      <c r="BA524" s="2"/>
      <c r="BB524" s="2"/>
      <c r="BC524" s="2"/>
      <c r="BD524" s="2"/>
      <c r="BE524" s="2"/>
      <c r="BF524" s="2"/>
      <c r="BG524" s="2"/>
      <c r="BH524" s="2"/>
    </row>
    <row r="525" spans="1:60">
      <c r="A525" t="s">
        <v>197</v>
      </c>
      <c r="B525" t="s">
        <v>705</v>
      </c>
      <c r="C525" s="2">
        <v>4977</v>
      </c>
      <c r="D525" s="2">
        <v>4934</v>
      </c>
      <c r="E525" s="2">
        <v>4975</v>
      </c>
      <c r="F525" s="2">
        <v>4876</v>
      </c>
      <c r="G525" s="2">
        <v>4830</v>
      </c>
      <c r="H525" s="2">
        <v>4822</v>
      </c>
      <c r="I525" s="2">
        <v>4814</v>
      </c>
      <c r="J525" s="2">
        <v>4779</v>
      </c>
      <c r="K525" s="2">
        <v>4770</v>
      </c>
      <c r="L525" s="2">
        <v>4781</v>
      </c>
      <c r="M525" s="2">
        <v>4764</v>
      </c>
      <c r="N525" s="2">
        <v>4766</v>
      </c>
      <c r="O525" s="2">
        <v>4767</v>
      </c>
      <c r="P525" s="2">
        <v>4768</v>
      </c>
      <c r="Q525" s="2">
        <v>4758</v>
      </c>
      <c r="R525" s="2">
        <v>4763</v>
      </c>
      <c r="S525" s="2">
        <v>4751</v>
      </c>
      <c r="T525" s="2">
        <v>4733</v>
      </c>
      <c r="U525" s="2">
        <v>4714</v>
      </c>
      <c r="V525" s="2">
        <v>4688</v>
      </c>
      <c r="W525" s="2">
        <v>4651.7238126894599</v>
      </c>
      <c r="X525" s="2">
        <v>4619.6673130910003</v>
      </c>
      <c r="Y525" s="2">
        <v>4595.2726461525899</v>
      </c>
      <c r="Z525" s="2">
        <v>4577.2688640893602</v>
      </c>
      <c r="AA525" s="2">
        <v>4566.3228666523701</v>
      </c>
      <c r="AB525" s="2">
        <v>4554.8903338681903</v>
      </c>
      <c r="AC525" s="2">
        <v>4542.8030106799097</v>
      </c>
      <c r="AD525" s="2">
        <v>4530.0728310750701</v>
      </c>
      <c r="AE525" s="2">
        <v>4516.81808313079</v>
      </c>
      <c r="AF525" s="2">
        <v>4503.3990964158602</v>
      </c>
      <c r="AG525" s="2">
        <v>4489.8830386848804</v>
      </c>
      <c r="AH525" s="2">
        <v>4475.8410778032103</v>
      </c>
      <c r="AI525" s="2">
        <v>4461.3907738563403</v>
      </c>
      <c r="AJ525" s="2">
        <v>4446.5583829457701</v>
      </c>
      <c r="AK525" s="2">
        <v>4431.3198809236701</v>
      </c>
      <c r="AL525" s="2">
        <v>4415.6848299727899</v>
      </c>
      <c r="AM525" s="2">
        <v>4399.70995702033</v>
      </c>
      <c r="AN525" s="2">
        <v>4383.4884599632396</v>
      </c>
      <c r="AO525" s="2">
        <v>4367.0620633312601</v>
      </c>
      <c r="AP525" s="2">
        <v>4350.4554581637103</v>
      </c>
      <c r="AQ525" s="2">
        <v>4333.7104935280704</v>
      </c>
      <c r="AR525" s="2"/>
      <c r="AS525" s="2"/>
      <c r="AT525" s="2"/>
      <c r="AU525" s="2"/>
      <c r="AV525" s="2"/>
      <c r="AW525" s="2"/>
      <c r="AX525" s="2"/>
      <c r="AY525" s="2"/>
      <c r="AZ525" s="2"/>
      <c r="BA525" s="2"/>
      <c r="BB525" s="2"/>
      <c r="BC525" s="2"/>
      <c r="BD525" s="2"/>
      <c r="BE525" s="2"/>
      <c r="BF525" s="2"/>
      <c r="BG525" s="2"/>
      <c r="BH525" s="2"/>
    </row>
    <row r="526" spans="1:60">
      <c r="A526" t="s">
        <v>197</v>
      </c>
      <c r="B526" t="s">
        <v>706</v>
      </c>
      <c r="C526" s="2">
        <v>5825</v>
      </c>
      <c r="D526" s="2">
        <v>5944</v>
      </c>
      <c r="E526" s="2">
        <v>5936</v>
      </c>
      <c r="F526" s="2">
        <v>5948</v>
      </c>
      <c r="G526" s="2">
        <v>5885</v>
      </c>
      <c r="H526" s="2">
        <v>5853</v>
      </c>
      <c r="I526" s="2">
        <v>5882</v>
      </c>
      <c r="J526" s="2">
        <v>5904</v>
      </c>
      <c r="K526" s="2">
        <v>5945</v>
      </c>
      <c r="L526" s="2">
        <v>5998</v>
      </c>
      <c r="M526" s="2">
        <v>6008</v>
      </c>
      <c r="N526" s="2">
        <v>6025</v>
      </c>
      <c r="O526" s="2">
        <v>6073</v>
      </c>
      <c r="P526" s="2">
        <v>6120</v>
      </c>
      <c r="Q526" s="2">
        <v>6185</v>
      </c>
      <c r="R526" s="2">
        <v>6284</v>
      </c>
      <c r="S526" s="2">
        <v>6327</v>
      </c>
      <c r="T526" s="2">
        <v>6367</v>
      </c>
      <c r="U526" s="2">
        <v>6389</v>
      </c>
      <c r="V526" s="2">
        <v>6352</v>
      </c>
      <c r="W526" s="2">
        <v>6406.6087915862499</v>
      </c>
      <c r="X526" s="2">
        <v>6466.4134502541301</v>
      </c>
      <c r="Y526" s="2">
        <v>6531.8226682677096</v>
      </c>
      <c r="Z526" s="2">
        <v>6600.9007357734999</v>
      </c>
      <c r="AA526" s="2">
        <v>6673.8378320593201</v>
      </c>
      <c r="AB526" s="2">
        <v>6741.03122020712</v>
      </c>
      <c r="AC526" s="2">
        <v>6807.6335398139199</v>
      </c>
      <c r="AD526" s="2">
        <v>6873.6636179155503</v>
      </c>
      <c r="AE526" s="2">
        <v>6939.1979475057897</v>
      </c>
      <c r="AF526" s="2">
        <v>7003.10143589171</v>
      </c>
      <c r="AG526" s="2">
        <v>7065.4027342112004</v>
      </c>
      <c r="AH526" s="2">
        <v>7125.7802190720204</v>
      </c>
      <c r="AI526" s="2">
        <v>7184.3422177173898</v>
      </c>
      <c r="AJ526" s="2">
        <v>7241.0296794252799</v>
      </c>
      <c r="AK526" s="2">
        <v>7295.7735259514802</v>
      </c>
      <c r="AL526" s="2">
        <v>7348.52463341974</v>
      </c>
      <c r="AM526" s="2">
        <v>7399.1376419040498</v>
      </c>
      <c r="AN526" s="2">
        <v>7447.6068685444397</v>
      </c>
      <c r="AO526" s="2">
        <v>7493.9502956782298</v>
      </c>
      <c r="AP526" s="2">
        <v>7538.2084593634399</v>
      </c>
      <c r="AQ526" s="2">
        <v>7580.4743733994001</v>
      </c>
      <c r="AR526" s="2"/>
      <c r="AS526" s="2"/>
      <c r="AT526" s="2"/>
      <c r="AU526" s="2"/>
      <c r="AV526" s="2"/>
      <c r="AW526" s="2"/>
      <c r="AX526" s="2"/>
      <c r="AY526" s="2"/>
      <c r="AZ526" s="2"/>
      <c r="BA526" s="2"/>
      <c r="BB526" s="2"/>
      <c r="BC526" s="2"/>
      <c r="BD526" s="2"/>
      <c r="BE526" s="2"/>
      <c r="BF526" s="2"/>
      <c r="BG526" s="2"/>
      <c r="BH526" s="2"/>
    </row>
    <row r="527" spans="1:60">
      <c r="A527" t="s">
        <v>197</v>
      </c>
      <c r="B527" t="s">
        <v>707</v>
      </c>
      <c r="C527" s="2">
        <v>17013</v>
      </c>
      <c r="D527" s="2">
        <v>17321</v>
      </c>
      <c r="E527" s="2">
        <v>17587</v>
      </c>
      <c r="F527" s="2">
        <v>17909</v>
      </c>
      <c r="G527" s="2">
        <v>17959</v>
      </c>
      <c r="H527" s="2">
        <v>18089</v>
      </c>
      <c r="I527" s="2">
        <v>18203</v>
      </c>
      <c r="J527" s="2">
        <v>18425</v>
      </c>
      <c r="K527" s="2">
        <v>18700</v>
      </c>
      <c r="L527" s="2">
        <v>18904</v>
      </c>
      <c r="M527" s="2">
        <v>18955</v>
      </c>
      <c r="N527" s="2">
        <v>19131</v>
      </c>
      <c r="O527" s="2">
        <v>19326</v>
      </c>
      <c r="P527" s="2">
        <v>19514</v>
      </c>
      <c r="Q527" s="2">
        <v>19698</v>
      </c>
      <c r="R527" s="2">
        <v>19932</v>
      </c>
      <c r="S527" s="2">
        <v>20140</v>
      </c>
      <c r="T527" s="2">
        <v>20263</v>
      </c>
      <c r="U527" s="2">
        <v>20401</v>
      </c>
      <c r="V527" s="2">
        <v>20663</v>
      </c>
      <c r="W527" s="2">
        <v>20714.371978401599</v>
      </c>
      <c r="X527" s="2">
        <v>20775.545608193399</v>
      </c>
      <c r="Y527" s="2">
        <v>20862.441725249999</v>
      </c>
      <c r="Z527" s="2">
        <v>20964.9462375685</v>
      </c>
      <c r="AA527" s="2">
        <v>21086.575193918401</v>
      </c>
      <c r="AB527" s="2">
        <v>21193.673510752698</v>
      </c>
      <c r="AC527" s="2">
        <v>21285.866399676299</v>
      </c>
      <c r="AD527" s="2">
        <v>21363.424181838502</v>
      </c>
      <c r="AE527" s="2">
        <v>21426.9300873559</v>
      </c>
      <c r="AF527" s="2">
        <v>21483.680790904498</v>
      </c>
      <c r="AG527" s="2">
        <v>21534.0132546891</v>
      </c>
      <c r="AH527" s="2">
        <v>21576.151430231101</v>
      </c>
      <c r="AI527" s="2">
        <v>21610.4520699522</v>
      </c>
      <c r="AJ527" s="2">
        <v>21636.986454779199</v>
      </c>
      <c r="AK527" s="2">
        <v>21655.865835097498</v>
      </c>
      <c r="AL527" s="2">
        <v>21667.315670759901</v>
      </c>
      <c r="AM527" s="2">
        <v>21671.199538926801</v>
      </c>
      <c r="AN527" s="2">
        <v>21667.8314140365</v>
      </c>
      <c r="AO527" s="2">
        <v>21657.5862090634</v>
      </c>
      <c r="AP527" s="2">
        <v>21641.022537053199</v>
      </c>
      <c r="AQ527" s="2">
        <v>21618.650687251898</v>
      </c>
      <c r="AR527" s="2"/>
      <c r="AS527" s="2"/>
      <c r="AT527" s="2"/>
      <c r="AU527" s="2"/>
      <c r="AV527" s="2"/>
      <c r="AW527" s="2"/>
      <c r="AX527" s="2"/>
      <c r="AY527" s="2"/>
      <c r="AZ527" s="2"/>
      <c r="BA527" s="2"/>
      <c r="BB527" s="2"/>
      <c r="BC527" s="2"/>
      <c r="BD527" s="2"/>
      <c r="BE527" s="2"/>
      <c r="BF527" s="2"/>
      <c r="BG527" s="2"/>
      <c r="BH527" s="2"/>
    </row>
    <row r="528" spans="1:60">
      <c r="A528" t="s">
        <v>197</v>
      </c>
      <c r="B528" t="s">
        <v>708</v>
      </c>
      <c r="C528" s="2">
        <v>5994</v>
      </c>
      <c r="D528" s="2">
        <v>6443</v>
      </c>
      <c r="E528" s="2">
        <v>7183</v>
      </c>
      <c r="F528" s="2">
        <v>7514</v>
      </c>
      <c r="G528" s="2">
        <v>7508</v>
      </c>
      <c r="H528" s="2">
        <v>7591</v>
      </c>
      <c r="I528" s="2">
        <v>7672</v>
      </c>
      <c r="J528" s="2">
        <v>7896</v>
      </c>
      <c r="K528" s="2">
        <v>7992</v>
      </c>
      <c r="L528" s="2">
        <v>8097</v>
      </c>
      <c r="M528" s="2">
        <v>8215</v>
      </c>
      <c r="N528" s="2">
        <v>8230</v>
      </c>
      <c r="O528" s="2">
        <v>8243</v>
      </c>
      <c r="P528" s="2">
        <v>8262</v>
      </c>
      <c r="Q528" s="2">
        <v>8274</v>
      </c>
      <c r="R528" s="2">
        <v>8302</v>
      </c>
      <c r="S528" s="2">
        <v>8320</v>
      </c>
      <c r="T528" s="2">
        <v>8322</v>
      </c>
      <c r="U528" s="2">
        <v>8371</v>
      </c>
      <c r="V528" s="2">
        <v>8444</v>
      </c>
      <c r="W528" s="2">
        <v>8454.0336809097607</v>
      </c>
      <c r="X528" s="2">
        <v>8469.1611279888293</v>
      </c>
      <c r="Y528" s="2">
        <v>8495.7878418837099</v>
      </c>
      <c r="Z528" s="2">
        <v>8530.1122059656791</v>
      </c>
      <c r="AA528" s="2">
        <v>8573.1418900898607</v>
      </c>
      <c r="AB528" s="2">
        <v>8613.5986153595095</v>
      </c>
      <c r="AC528" s="2">
        <v>8651.1815254482808</v>
      </c>
      <c r="AD528" s="2">
        <v>8685.8587821649307</v>
      </c>
      <c r="AE528" s="2">
        <v>8717.6897964159198</v>
      </c>
      <c r="AF528" s="2">
        <v>8748.1597441503709</v>
      </c>
      <c r="AG528" s="2">
        <v>8777.1960267771101</v>
      </c>
      <c r="AH528" s="2">
        <v>8804.0290814553391</v>
      </c>
      <c r="AI528" s="2">
        <v>8828.6624040464103</v>
      </c>
      <c r="AJ528" s="2">
        <v>8851.0619038272907</v>
      </c>
      <c r="AK528" s="2">
        <v>8871.1669511387008</v>
      </c>
      <c r="AL528" s="2">
        <v>8888.9498471610004</v>
      </c>
      <c r="AM528" s="2">
        <v>8904.2578483533907</v>
      </c>
      <c r="AN528" s="2">
        <v>8917.1375995729904</v>
      </c>
      <c r="AO528" s="2">
        <v>8927.6624216470791</v>
      </c>
      <c r="AP528" s="2">
        <v>8935.9575441493107</v>
      </c>
      <c r="AQ528" s="2">
        <v>8942.1584454517506</v>
      </c>
      <c r="AR528" s="2"/>
      <c r="AS528" s="2"/>
      <c r="AT528" s="2"/>
      <c r="AU528" s="2"/>
      <c r="AV528" s="2"/>
      <c r="AW528" s="2"/>
      <c r="AX528" s="2"/>
      <c r="AY528" s="2"/>
      <c r="AZ528" s="2"/>
      <c r="BA528" s="2"/>
      <c r="BB528" s="2"/>
      <c r="BC528" s="2"/>
      <c r="BD528" s="2"/>
      <c r="BE528" s="2"/>
      <c r="BF528" s="2"/>
      <c r="BG528" s="2"/>
      <c r="BH528" s="2"/>
    </row>
    <row r="529" spans="1:60">
      <c r="A529" t="s">
        <v>197</v>
      </c>
      <c r="B529" t="s">
        <v>709</v>
      </c>
      <c r="C529" s="2">
        <v>13792</v>
      </c>
      <c r="D529" s="2">
        <v>14037</v>
      </c>
      <c r="E529" s="2">
        <v>14142</v>
      </c>
      <c r="F529" s="2">
        <v>14208</v>
      </c>
      <c r="G529" s="2">
        <v>14344</v>
      </c>
      <c r="H529" s="2">
        <v>14354</v>
      </c>
      <c r="I529" s="2">
        <v>14418</v>
      </c>
      <c r="J529" s="2">
        <v>14499</v>
      </c>
      <c r="K529" s="2">
        <v>14548</v>
      </c>
      <c r="L529" s="2">
        <v>14717</v>
      </c>
      <c r="M529" s="2">
        <v>14758</v>
      </c>
      <c r="N529" s="2">
        <v>14918</v>
      </c>
      <c r="O529" s="2">
        <v>15041</v>
      </c>
      <c r="P529" s="2">
        <v>15189</v>
      </c>
      <c r="Q529" s="2">
        <v>15383</v>
      </c>
      <c r="R529" s="2">
        <v>15618</v>
      </c>
      <c r="S529" s="2">
        <v>15854</v>
      </c>
      <c r="T529" s="2">
        <v>16198</v>
      </c>
      <c r="U529" s="2">
        <v>16493</v>
      </c>
      <c r="V529" s="2">
        <v>16865</v>
      </c>
      <c r="W529" s="2">
        <v>17119.0034299453</v>
      </c>
      <c r="X529" s="2">
        <v>17391.735520580802</v>
      </c>
      <c r="Y529" s="2">
        <v>17694.993874964599</v>
      </c>
      <c r="Z529" s="2">
        <v>18024.606014940699</v>
      </c>
      <c r="AA529" s="2">
        <v>18381.1784170848</v>
      </c>
      <c r="AB529" s="2">
        <v>18746.541666696499</v>
      </c>
      <c r="AC529" s="2">
        <v>19119.94255426</v>
      </c>
      <c r="AD529" s="2">
        <v>19501.044349604999</v>
      </c>
      <c r="AE529" s="2">
        <v>19889.952155453499</v>
      </c>
      <c r="AF529" s="2">
        <v>20276.292064597699</v>
      </c>
      <c r="AG529" s="2">
        <v>20659.9381840776</v>
      </c>
      <c r="AH529" s="2">
        <v>21039.713439174298</v>
      </c>
      <c r="AI529" s="2">
        <v>21415.812514546</v>
      </c>
      <c r="AJ529" s="2">
        <v>21788.140519574099</v>
      </c>
      <c r="AK529" s="2">
        <v>22156.654578433699</v>
      </c>
      <c r="AL529" s="2">
        <v>22521.2703711145</v>
      </c>
      <c r="AM529" s="2">
        <v>22881.6561173749</v>
      </c>
      <c r="AN529" s="2">
        <v>23237.806641935102</v>
      </c>
      <c r="AO529" s="2">
        <v>23589.650974563101</v>
      </c>
      <c r="AP529" s="2">
        <v>23937.164299397798</v>
      </c>
      <c r="AQ529" s="2">
        <v>24280.3052534571</v>
      </c>
      <c r="AR529" s="2"/>
      <c r="AS529" s="2"/>
      <c r="AT529" s="2"/>
      <c r="AU529" s="2"/>
      <c r="AV529" s="2"/>
      <c r="AW529" s="2"/>
      <c r="AX529" s="2"/>
      <c r="AY529" s="2"/>
      <c r="AZ529" s="2"/>
      <c r="BA529" s="2"/>
      <c r="BB529" s="2"/>
      <c r="BC529" s="2"/>
      <c r="BD529" s="2"/>
      <c r="BE529" s="2"/>
      <c r="BF529" s="2"/>
      <c r="BG529" s="2"/>
      <c r="BH529" s="2"/>
    </row>
    <row r="530" spans="1:60">
      <c r="A530" t="s">
        <v>197</v>
      </c>
      <c r="B530" t="s">
        <v>150</v>
      </c>
      <c r="C530" s="2">
        <v>4270</v>
      </c>
      <c r="D530" s="2">
        <v>4473</v>
      </c>
      <c r="E530" s="2">
        <v>4571</v>
      </c>
      <c r="F530" s="2">
        <v>4579</v>
      </c>
      <c r="G530" s="2">
        <v>4605</v>
      </c>
      <c r="H530" s="2">
        <v>4600</v>
      </c>
      <c r="I530" s="2">
        <v>4686</v>
      </c>
      <c r="J530" s="2">
        <v>4724</v>
      </c>
      <c r="K530" s="2">
        <v>4778</v>
      </c>
      <c r="L530" s="2">
        <v>4830</v>
      </c>
      <c r="M530" s="2">
        <v>4842</v>
      </c>
      <c r="N530" s="2">
        <v>4855</v>
      </c>
      <c r="O530" s="2">
        <v>4901</v>
      </c>
      <c r="P530" s="2">
        <v>5001</v>
      </c>
      <c r="Q530" s="2">
        <v>5091</v>
      </c>
      <c r="R530" s="2">
        <v>5180</v>
      </c>
      <c r="S530" s="2">
        <v>5276</v>
      </c>
      <c r="T530" s="2">
        <v>5379</v>
      </c>
      <c r="U530" s="2">
        <v>5497</v>
      </c>
      <c r="V530" s="2">
        <v>5641</v>
      </c>
      <c r="W530" s="2">
        <v>5741.6381420655798</v>
      </c>
      <c r="X530" s="2">
        <v>5850.1422253213696</v>
      </c>
      <c r="Y530" s="2">
        <v>5966.5266227874199</v>
      </c>
      <c r="Z530" s="2">
        <v>6089.06503514837</v>
      </c>
      <c r="AA530" s="2">
        <v>6217.2129743740197</v>
      </c>
      <c r="AB530" s="2">
        <v>6348.5737659917004</v>
      </c>
      <c r="AC530" s="2">
        <v>6482.7847561040498</v>
      </c>
      <c r="AD530" s="2">
        <v>6619.6522774074101</v>
      </c>
      <c r="AE530" s="2">
        <v>6759.1267868756204</v>
      </c>
      <c r="AF530" s="2">
        <v>6897.2859634640199</v>
      </c>
      <c r="AG530" s="2">
        <v>7034.0310942798797</v>
      </c>
      <c r="AH530" s="2">
        <v>7169.05680436693</v>
      </c>
      <c r="AI530" s="2">
        <v>7302.3452863542798</v>
      </c>
      <c r="AJ530" s="2">
        <v>7433.7648468659399</v>
      </c>
      <c r="AK530" s="2">
        <v>7563.17397689054</v>
      </c>
      <c r="AL530" s="2">
        <v>7690.4818781264603</v>
      </c>
      <c r="AM530" s="2">
        <v>7815.5448417069201</v>
      </c>
      <c r="AN530" s="2">
        <v>7938.3580554916598</v>
      </c>
      <c r="AO530" s="2">
        <v>8058.9336778657298</v>
      </c>
      <c r="AP530" s="2">
        <v>8177.3131366179095</v>
      </c>
      <c r="AQ530" s="2">
        <v>8293.5475396402198</v>
      </c>
      <c r="AR530" s="2"/>
      <c r="AS530" s="2"/>
      <c r="AT530" s="2"/>
      <c r="AU530" s="2"/>
      <c r="AV530" s="2"/>
      <c r="AW530" s="2"/>
      <c r="AX530" s="2"/>
      <c r="AY530" s="2"/>
      <c r="AZ530" s="2"/>
      <c r="BA530" s="2"/>
      <c r="BB530" s="2"/>
      <c r="BC530" s="2"/>
      <c r="BD530" s="2"/>
      <c r="BE530" s="2"/>
      <c r="BF530" s="2"/>
      <c r="BG530" s="2"/>
      <c r="BH530" s="2"/>
    </row>
    <row r="531" spans="1:60">
      <c r="A531" t="s">
        <v>197</v>
      </c>
      <c r="B531" t="s">
        <v>710</v>
      </c>
      <c r="C531" s="2">
        <v>16092</v>
      </c>
      <c r="D531" s="2">
        <v>16065</v>
      </c>
      <c r="E531" s="2">
        <v>16043</v>
      </c>
      <c r="F531" s="2">
        <v>16091</v>
      </c>
      <c r="G531" s="2">
        <v>16093</v>
      </c>
      <c r="H531" s="2">
        <v>16058</v>
      </c>
      <c r="I531" s="2">
        <v>16159</v>
      </c>
      <c r="J531" s="2">
        <v>16211</v>
      </c>
      <c r="K531" s="2">
        <v>16228</v>
      </c>
      <c r="L531" s="2">
        <v>16245</v>
      </c>
      <c r="M531" s="2">
        <v>16126</v>
      </c>
      <c r="N531" s="2">
        <v>16089</v>
      </c>
      <c r="O531" s="2">
        <v>16086</v>
      </c>
      <c r="P531" s="2">
        <v>16026</v>
      </c>
      <c r="Q531" s="2">
        <v>15991</v>
      </c>
      <c r="R531" s="2">
        <v>15894</v>
      </c>
      <c r="S531" s="2">
        <v>15882</v>
      </c>
      <c r="T531" s="2">
        <v>15833</v>
      </c>
      <c r="U531" s="2">
        <v>15762</v>
      </c>
      <c r="V531" s="2">
        <v>15642</v>
      </c>
      <c r="W531" s="2">
        <v>15579.9514487825</v>
      </c>
      <c r="X531" s="2">
        <v>15525.5854399903</v>
      </c>
      <c r="Y531" s="2">
        <v>15495.3489973014</v>
      </c>
      <c r="Z531" s="2">
        <v>15484.5356132138</v>
      </c>
      <c r="AA531" s="2">
        <v>15492.5070110212</v>
      </c>
      <c r="AB531" s="2">
        <v>15501.690855917201</v>
      </c>
      <c r="AC531" s="2">
        <v>15511.446057433101</v>
      </c>
      <c r="AD531" s="2">
        <v>15521.552300764701</v>
      </c>
      <c r="AE531" s="2">
        <v>15532.4201868984</v>
      </c>
      <c r="AF531" s="2">
        <v>15543.4659838881</v>
      </c>
      <c r="AG531" s="2">
        <v>15554.842270999299</v>
      </c>
      <c r="AH531" s="2">
        <v>15565.716384234</v>
      </c>
      <c r="AI531" s="2">
        <v>15576.537733510801</v>
      </c>
      <c r="AJ531" s="2">
        <v>15587.403417084901</v>
      </c>
      <c r="AK531" s="2">
        <v>15598.5188664999</v>
      </c>
      <c r="AL531" s="2">
        <v>15609.925620403899</v>
      </c>
      <c r="AM531" s="2">
        <v>15621.505818998299</v>
      </c>
      <c r="AN531" s="2">
        <v>15633.293330180401</v>
      </c>
      <c r="AO531" s="2">
        <v>15645.172884081099</v>
      </c>
      <c r="AP531" s="2">
        <v>15657.07803567</v>
      </c>
      <c r="AQ531" s="2">
        <v>15668.8484156546</v>
      </c>
      <c r="AR531" s="2"/>
      <c r="AS531" s="2"/>
      <c r="AT531" s="2"/>
      <c r="AU531" s="2"/>
      <c r="AV531" s="2"/>
      <c r="AW531" s="2"/>
      <c r="AX531" s="2"/>
      <c r="AY531" s="2"/>
      <c r="AZ531" s="2"/>
      <c r="BA531" s="2"/>
      <c r="BB531" s="2"/>
      <c r="BC531" s="2"/>
      <c r="BD531" s="2"/>
      <c r="BE531" s="2"/>
      <c r="BF531" s="2"/>
      <c r="BG531" s="2"/>
      <c r="BH531" s="2"/>
    </row>
    <row r="532" spans="1:60">
      <c r="A532" t="s">
        <v>197</v>
      </c>
      <c r="B532" t="s">
        <v>711</v>
      </c>
      <c r="C532" s="2">
        <v>4639</v>
      </c>
      <c r="D532" s="2">
        <v>4643</v>
      </c>
      <c r="E532" s="2">
        <v>4677</v>
      </c>
      <c r="F532" s="2">
        <v>4647</v>
      </c>
      <c r="G532" s="2">
        <v>4651</v>
      </c>
      <c r="H532" s="2">
        <v>4642</v>
      </c>
      <c r="I532" s="2">
        <v>4649</v>
      </c>
      <c r="J532" s="2">
        <v>4652</v>
      </c>
      <c r="K532" s="2">
        <v>4673</v>
      </c>
      <c r="L532" s="2">
        <v>4690</v>
      </c>
      <c r="M532" s="2">
        <v>4706</v>
      </c>
      <c r="N532" s="2">
        <v>4709</v>
      </c>
      <c r="O532" s="2">
        <v>4717</v>
      </c>
      <c r="P532" s="2">
        <v>4723</v>
      </c>
      <c r="Q532" s="2">
        <v>4727</v>
      </c>
      <c r="R532" s="2">
        <v>4739</v>
      </c>
      <c r="S532" s="2">
        <v>4755</v>
      </c>
      <c r="T532" s="2">
        <v>4765</v>
      </c>
      <c r="U532" s="2">
        <v>4798</v>
      </c>
      <c r="V532" s="2">
        <v>4822</v>
      </c>
      <c r="W532" s="2">
        <v>4814.0587090689496</v>
      </c>
      <c r="X532" s="2">
        <v>4809.2101814912803</v>
      </c>
      <c r="Y532" s="2">
        <v>4809.59765896107</v>
      </c>
      <c r="Z532" s="2">
        <v>4813.17692723439</v>
      </c>
      <c r="AA532" s="2">
        <v>4820.0124077190803</v>
      </c>
      <c r="AB532" s="2">
        <v>4826.2774210443004</v>
      </c>
      <c r="AC532" s="2">
        <v>4831.8050906212902</v>
      </c>
      <c r="AD532" s="2">
        <v>4836.5228513649199</v>
      </c>
      <c r="AE532" s="2">
        <v>4840.43128951175</v>
      </c>
      <c r="AF532" s="2">
        <v>4844.2496172314204</v>
      </c>
      <c r="AG532" s="2">
        <v>4847.96261809925</v>
      </c>
      <c r="AH532" s="2">
        <v>4851.2872113503799</v>
      </c>
      <c r="AI532" s="2">
        <v>4854.2231107712996</v>
      </c>
      <c r="AJ532" s="2">
        <v>4856.7310315166096</v>
      </c>
      <c r="AK532" s="2">
        <v>4858.80202368549</v>
      </c>
      <c r="AL532" s="2">
        <v>4860.4459313385496</v>
      </c>
      <c r="AM532" s="2">
        <v>4861.5835829432799</v>
      </c>
      <c r="AN532" s="2">
        <v>4862.2032254620599</v>
      </c>
      <c r="AO532" s="2">
        <v>4862.2843625749501</v>
      </c>
      <c r="AP532" s="2">
        <v>4861.84113136621</v>
      </c>
      <c r="AQ532" s="2">
        <v>4860.8921106944999</v>
      </c>
      <c r="AR532" s="2"/>
      <c r="AS532" s="2"/>
      <c r="AT532" s="2"/>
      <c r="AU532" s="2"/>
      <c r="AV532" s="2"/>
      <c r="AW532" s="2"/>
      <c r="AX532" s="2"/>
      <c r="AY532" s="2"/>
      <c r="AZ532" s="2"/>
      <c r="BA532" s="2"/>
      <c r="BB532" s="2"/>
      <c r="BC532" s="2"/>
      <c r="BD532" s="2"/>
      <c r="BE532" s="2"/>
      <c r="BF532" s="2"/>
      <c r="BG532" s="2"/>
      <c r="BH532" s="2"/>
    </row>
    <row r="533" spans="1:60">
      <c r="A533" t="s">
        <v>197</v>
      </c>
      <c r="B533" t="s">
        <v>712</v>
      </c>
      <c r="C533" s="2">
        <v>12602</v>
      </c>
      <c r="D533" s="2">
        <v>12619</v>
      </c>
      <c r="E533" s="2">
        <v>12681</v>
      </c>
      <c r="F533" s="2">
        <v>12727</v>
      </c>
      <c r="G533" s="2">
        <v>12785</v>
      </c>
      <c r="H533" s="2">
        <v>12764</v>
      </c>
      <c r="I533" s="2">
        <v>12684</v>
      </c>
      <c r="J533" s="2">
        <v>12621</v>
      </c>
      <c r="K533" s="2">
        <v>12577</v>
      </c>
      <c r="L533" s="2">
        <v>12565</v>
      </c>
      <c r="M533" s="2">
        <v>12590</v>
      </c>
      <c r="N533" s="2">
        <v>12530</v>
      </c>
      <c r="O533" s="2">
        <v>12508</v>
      </c>
      <c r="P533" s="2">
        <v>12439</v>
      </c>
      <c r="Q533" s="2">
        <v>12379</v>
      </c>
      <c r="R533" s="2">
        <v>12340</v>
      </c>
      <c r="S533" s="2">
        <v>12340</v>
      </c>
      <c r="T533" s="2">
        <v>12315</v>
      </c>
      <c r="U533" s="2">
        <v>12270</v>
      </c>
      <c r="V533" s="2">
        <v>12268</v>
      </c>
      <c r="W533" s="2">
        <v>12156.3772345822</v>
      </c>
      <c r="X533" s="2">
        <v>12048.7525167186</v>
      </c>
      <c r="Y533" s="2">
        <v>11954.112334368099</v>
      </c>
      <c r="Z533" s="2">
        <v>11870.219446736601</v>
      </c>
      <c r="AA533" s="2">
        <v>11797.9472787464</v>
      </c>
      <c r="AB533" s="2">
        <v>11723.684382196499</v>
      </c>
      <c r="AC533" s="2">
        <v>11647.033344662599</v>
      </c>
      <c r="AD533" s="2">
        <v>11567.8675632219</v>
      </c>
      <c r="AE533" s="2">
        <v>11486.2416642348</v>
      </c>
      <c r="AF533" s="2">
        <v>11404.4578140553</v>
      </c>
      <c r="AG533" s="2">
        <v>11322.5687867255</v>
      </c>
      <c r="AH533" s="2">
        <v>11239.7704973901</v>
      </c>
      <c r="AI533" s="2">
        <v>11156.2467512288</v>
      </c>
      <c r="AJ533" s="2">
        <v>11072.0363631367</v>
      </c>
      <c r="AK533" s="2">
        <v>10987.223656223199</v>
      </c>
      <c r="AL533" s="2">
        <v>10901.9473181783</v>
      </c>
      <c r="AM533" s="2">
        <v>10816.2512302167</v>
      </c>
      <c r="AN533" s="2">
        <v>10730.2971532438</v>
      </c>
      <c r="AO533" s="2">
        <v>10644.2163704098</v>
      </c>
      <c r="AP533" s="2">
        <v>10558.121467199</v>
      </c>
      <c r="AQ533" s="2">
        <v>10472.1068349331</v>
      </c>
      <c r="AR533" s="2"/>
      <c r="AS533" s="2"/>
      <c r="AT533" s="2"/>
      <c r="AU533" s="2"/>
      <c r="AV533" s="2"/>
      <c r="AW533" s="2"/>
      <c r="AX533" s="2"/>
      <c r="AY533" s="2"/>
      <c r="AZ533" s="2"/>
      <c r="BA533" s="2"/>
      <c r="BB533" s="2"/>
      <c r="BC533" s="2"/>
      <c r="BD533" s="2"/>
      <c r="BE533" s="2"/>
      <c r="BF533" s="2"/>
      <c r="BG533" s="2"/>
      <c r="BH533" s="2"/>
    </row>
    <row r="534" spans="1:60">
      <c r="A534" t="s">
        <v>197</v>
      </c>
      <c r="B534" t="s">
        <v>713</v>
      </c>
      <c r="C534" s="2">
        <v>15302</v>
      </c>
      <c r="D534" s="2">
        <v>15444</v>
      </c>
      <c r="E534" s="2">
        <v>15499</v>
      </c>
      <c r="F534" s="2">
        <v>15539</v>
      </c>
      <c r="G534" s="2">
        <v>15622</v>
      </c>
      <c r="H534" s="2">
        <v>15770</v>
      </c>
      <c r="I534" s="2">
        <v>15939</v>
      </c>
      <c r="J534" s="2">
        <v>16088</v>
      </c>
      <c r="K534" s="2">
        <v>16256</v>
      </c>
      <c r="L534" s="2">
        <v>16400</v>
      </c>
      <c r="M534" s="2">
        <v>16503</v>
      </c>
      <c r="N534" s="2">
        <v>16599</v>
      </c>
      <c r="O534" s="2">
        <v>16708</v>
      </c>
      <c r="P534" s="2">
        <v>16801</v>
      </c>
      <c r="Q534" s="2">
        <v>16892</v>
      </c>
      <c r="R534" s="2">
        <v>17004</v>
      </c>
      <c r="S534" s="2">
        <v>17070</v>
      </c>
      <c r="T534" s="2">
        <v>17094</v>
      </c>
      <c r="U534" s="2">
        <v>17091</v>
      </c>
      <c r="V534" s="2">
        <v>17110</v>
      </c>
      <c r="W534" s="2">
        <v>17038.600844577399</v>
      </c>
      <c r="X534" s="2">
        <v>16982.088874904301</v>
      </c>
      <c r="Y534" s="2">
        <v>16945.388880424802</v>
      </c>
      <c r="Z534" s="2">
        <v>16920.371003589</v>
      </c>
      <c r="AA534" s="2">
        <v>16909.128384769701</v>
      </c>
      <c r="AB534" s="2">
        <v>16887.645852187801</v>
      </c>
      <c r="AC534" s="2">
        <v>16855.618915743999</v>
      </c>
      <c r="AD534" s="2">
        <v>16813.324584135102</v>
      </c>
      <c r="AE534" s="2">
        <v>16761.396971217098</v>
      </c>
      <c r="AF534" s="2">
        <v>16703.250020085201</v>
      </c>
      <c r="AG534" s="2">
        <v>16639.306025965601</v>
      </c>
      <c r="AH534" s="2">
        <v>16568.531352997001</v>
      </c>
      <c r="AI534" s="2">
        <v>16491.415832816499</v>
      </c>
      <c r="AJ534" s="2">
        <v>16408.128245515501</v>
      </c>
      <c r="AK534" s="2">
        <v>16318.855259915599</v>
      </c>
      <c r="AL534" s="2">
        <v>16223.7897066519</v>
      </c>
      <c r="AM534" s="2">
        <v>16122.9224202799</v>
      </c>
      <c r="AN534" s="2">
        <v>16016.4432733132</v>
      </c>
      <c r="AO534" s="2">
        <v>15904.627530588001</v>
      </c>
      <c r="AP534" s="2">
        <v>15787.671516304899</v>
      </c>
      <c r="AQ534" s="2">
        <v>15665.8292404694</v>
      </c>
      <c r="AR534" s="2"/>
      <c r="AS534" s="2"/>
      <c r="AT534" s="2"/>
      <c r="AU534" s="2"/>
      <c r="AV534" s="2"/>
      <c r="AW534" s="2"/>
      <c r="AX534" s="2"/>
      <c r="AY534" s="2"/>
      <c r="AZ534" s="2"/>
      <c r="BA534" s="2"/>
      <c r="BB534" s="2"/>
      <c r="BC534" s="2"/>
      <c r="BD534" s="2"/>
      <c r="BE534" s="2"/>
      <c r="BF534" s="2"/>
      <c r="BG534" s="2"/>
      <c r="BH534" s="2"/>
    </row>
    <row r="535" spans="1:60">
      <c r="A535" t="s">
        <v>197</v>
      </c>
      <c r="B535" t="s">
        <v>714</v>
      </c>
      <c r="C535" s="2">
        <v>3037</v>
      </c>
      <c r="D535" s="2">
        <v>3063</v>
      </c>
      <c r="E535" s="2">
        <v>3067</v>
      </c>
      <c r="F535" s="2">
        <v>3073</v>
      </c>
      <c r="G535" s="2">
        <v>3095</v>
      </c>
      <c r="H535" s="2">
        <v>3141</v>
      </c>
      <c r="I535" s="2">
        <v>3259</v>
      </c>
      <c r="J535" s="2">
        <v>3347</v>
      </c>
      <c r="K535" s="2">
        <v>3458</v>
      </c>
      <c r="L535" s="2">
        <v>3524</v>
      </c>
      <c r="M535" s="2">
        <v>3601</v>
      </c>
      <c r="N535" s="2">
        <v>3701</v>
      </c>
      <c r="O535" s="2">
        <v>3823</v>
      </c>
      <c r="P535" s="2">
        <v>4034</v>
      </c>
      <c r="Q535" s="2">
        <v>4262</v>
      </c>
      <c r="R535" s="2">
        <v>4542</v>
      </c>
      <c r="S535" s="2">
        <v>4709</v>
      </c>
      <c r="T535" s="2">
        <v>4933</v>
      </c>
      <c r="U535" s="2">
        <v>5168</v>
      </c>
      <c r="V535" s="2">
        <v>5338</v>
      </c>
      <c r="W535" s="2">
        <v>5488.20765861161</v>
      </c>
      <c r="X535" s="2">
        <v>5649.1255225335299</v>
      </c>
      <c r="Y535" s="2">
        <v>5826.7360104671798</v>
      </c>
      <c r="Z535" s="2">
        <v>6018.2563607635702</v>
      </c>
      <c r="AA535" s="2">
        <v>6223.4979461636503</v>
      </c>
      <c r="AB535" s="2">
        <v>6433.1216069521997</v>
      </c>
      <c r="AC535" s="2">
        <v>6646.6656554887204</v>
      </c>
      <c r="AD535" s="2">
        <v>6864.0346503157898</v>
      </c>
      <c r="AE535" s="2">
        <v>7085.4730994787196</v>
      </c>
      <c r="AF535" s="2">
        <v>7310.1095906498203</v>
      </c>
      <c r="AG535" s="2">
        <v>7538.2616986968897</v>
      </c>
      <c r="AH535" s="2">
        <v>7769.5967142366098</v>
      </c>
      <c r="AI535" s="2">
        <v>8004.4809778320296</v>
      </c>
      <c r="AJ535" s="2">
        <v>8242.9550145331305</v>
      </c>
      <c r="AK535" s="2">
        <v>8485.0759567978293</v>
      </c>
      <c r="AL535" s="2">
        <v>8730.8522308429292</v>
      </c>
      <c r="AM535" s="2">
        <v>8980.1492191561993</v>
      </c>
      <c r="AN535" s="2">
        <v>9232.8180273561902</v>
      </c>
      <c r="AO535" s="2">
        <v>9488.7565805563499</v>
      </c>
      <c r="AP535" s="2">
        <v>9747.7553094807608</v>
      </c>
      <c r="AQ535" s="2">
        <v>10009.598009061399</v>
      </c>
      <c r="AR535" s="2"/>
      <c r="AS535" s="2"/>
      <c r="AT535" s="2"/>
      <c r="AU535" s="2"/>
      <c r="AV535" s="2"/>
      <c r="AW535" s="2"/>
      <c r="AX535" s="2"/>
      <c r="AY535" s="2"/>
      <c r="AZ535" s="2"/>
      <c r="BA535" s="2"/>
      <c r="BB535" s="2"/>
      <c r="BC535" s="2"/>
      <c r="BD535" s="2"/>
      <c r="BE535" s="2"/>
      <c r="BF535" s="2"/>
      <c r="BG535" s="2"/>
      <c r="BH535" s="2"/>
    </row>
    <row r="536" spans="1:60">
      <c r="A536" t="s">
        <v>197</v>
      </c>
      <c r="B536" t="s">
        <v>715</v>
      </c>
      <c r="C536" s="2">
        <v>18257</v>
      </c>
      <c r="D536" s="2">
        <v>18540</v>
      </c>
      <c r="E536" s="2">
        <v>18781</v>
      </c>
      <c r="F536" s="2">
        <v>19097</v>
      </c>
      <c r="G536" s="2">
        <v>19564</v>
      </c>
      <c r="H536" s="2">
        <v>20061</v>
      </c>
      <c r="I536" s="2">
        <v>20561</v>
      </c>
      <c r="J536" s="2">
        <v>21050</v>
      </c>
      <c r="K536" s="2">
        <v>21327</v>
      </c>
      <c r="L536" s="2">
        <v>21590</v>
      </c>
      <c r="M536" s="2">
        <v>21685</v>
      </c>
      <c r="N536" s="2">
        <v>21688</v>
      </c>
      <c r="O536" s="2">
        <v>21705</v>
      </c>
      <c r="P536" s="2">
        <v>21705</v>
      </c>
      <c r="Q536" s="2">
        <v>21704</v>
      </c>
      <c r="R536" s="2">
        <v>21709</v>
      </c>
      <c r="S536" s="2">
        <v>21724</v>
      </c>
      <c r="T536" s="2">
        <v>21729</v>
      </c>
      <c r="U536" s="2">
        <v>21744</v>
      </c>
      <c r="V536" s="2">
        <v>21844</v>
      </c>
      <c r="W536" s="2">
        <v>21769.845578097102</v>
      </c>
      <c r="X536" s="2">
        <v>21721.728209193101</v>
      </c>
      <c r="Y536" s="2">
        <v>21712.561389877999</v>
      </c>
      <c r="Z536" s="2">
        <v>21729.776234237899</v>
      </c>
      <c r="AA536" s="2">
        <v>21775.221318685799</v>
      </c>
      <c r="AB536" s="2">
        <v>21814.933452344001</v>
      </c>
      <c r="AC536" s="2">
        <v>21848.898384054901</v>
      </c>
      <c r="AD536" s="2">
        <v>21877.7598030275</v>
      </c>
      <c r="AE536" s="2">
        <v>21902.882989491602</v>
      </c>
      <c r="AF536" s="2">
        <v>21926.374718582902</v>
      </c>
      <c r="AG536" s="2">
        <v>21949.151107647001</v>
      </c>
      <c r="AH536" s="2">
        <v>21969.806986183801</v>
      </c>
      <c r="AI536" s="2">
        <v>21989.250668873501</v>
      </c>
      <c r="AJ536" s="2">
        <v>22007.641012194399</v>
      </c>
      <c r="AK536" s="2">
        <v>22024.956229863601</v>
      </c>
      <c r="AL536" s="2">
        <v>22041.220273827901</v>
      </c>
      <c r="AM536" s="2">
        <v>22056.225872626099</v>
      </c>
      <c r="AN536" s="2">
        <v>22069.916101125</v>
      </c>
      <c r="AO536" s="2">
        <v>22082.317203872601</v>
      </c>
      <c r="AP536" s="2">
        <v>22093.261021434701</v>
      </c>
      <c r="AQ536" s="2">
        <v>22102.678710435099</v>
      </c>
      <c r="AR536" s="2"/>
      <c r="AS536" s="2"/>
      <c r="AT536" s="2"/>
      <c r="AU536" s="2"/>
      <c r="AV536" s="2"/>
      <c r="AW536" s="2"/>
      <c r="AX536" s="2"/>
      <c r="AY536" s="2"/>
      <c r="AZ536" s="2"/>
      <c r="BA536" s="2"/>
      <c r="BB536" s="2"/>
      <c r="BC536" s="2"/>
      <c r="BD536" s="2"/>
      <c r="BE536" s="2"/>
      <c r="BF536" s="2"/>
      <c r="BG536" s="2"/>
      <c r="BH536" s="2"/>
    </row>
    <row r="537" spans="1:60">
      <c r="A537" t="s">
        <v>197</v>
      </c>
      <c r="B537" t="s">
        <v>716</v>
      </c>
      <c r="C537" s="2">
        <v>12479</v>
      </c>
      <c r="D537" s="2">
        <v>12445</v>
      </c>
      <c r="E537" s="2">
        <v>12433</v>
      </c>
      <c r="F537" s="2">
        <v>12414</v>
      </c>
      <c r="G537" s="2">
        <v>12401</v>
      </c>
      <c r="H537" s="2">
        <v>12384</v>
      </c>
      <c r="I537" s="2">
        <v>12395</v>
      </c>
      <c r="J537" s="2">
        <v>12406</v>
      </c>
      <c r="K537" s="2">
        <v>12404</v>
      </c>
      <c r="L537" s="2">
        <v>12377</v>
      </c>
      <c r="M537" s="2">
        <v>12348</v>
      </c>
      <c r="N537" s="2">
        <v>12374</v>
      </c>
      <c r="O537" s="2">
        <v>12415</v>
      </c>
      <c r="P537" s="2">
        <v>12437</v>
      </c>
      <c r="Q537" s="2">
        <v>12501</v>
      </c>
      <c r="R537" s="2">
        <v>12545</v>
      </c>
      <c r="S537" s="2">
        <v>12592</v>
      </c>
      <c r="T537" s="2">
        <v>12621</v>
      </c>
      <c r="U537" s="2">
        <v>12663</v>
      </c>
      <c r="V537" s="2">
        <v>12595</v>
      </c>
      <c r="W537" s="2">
        <v>12539.6499082788</v>
      </c>
      <c r="X537" s="2">
        <v>12511.679954805801</v>
      </c>
      <c r="Y537" s="2">
        <v>12516.922513051901</v>
      </c>
      <c r="Z537" s="2">
        <v>12546.9482620252</v>
      </c>
      <c r="AA537" s="2">
        <v>12603.338556128099</v>
      </c>
      <c r="AB537" s="2">
        <v>12658.291875439199</v>
      </c>
      <c r="AC537" s="2">
        <v>12710.915159559399</v>
      </c>
      <c r="AD537" s="2">
        <v>12760.946468952199</v>
      </c>
      <c r="AE537" s="2">
        <v>12808.6594427655</v>
      </c>
      <c r="AF537" s="2">
        <v>12856.638195936601</v>
      </c>
      <c r="AG537" s="2">
        <v>12905.162970138501</v>
      </c>
      <c r="AH537" s="2">
        <v>12952.9549405489</v>
      </c>
      <c r="AI537" s="2">
        <v>13000.3780689335</v>
      </c>
      <c r="AJ537" s="2">
        <v>13047.420276065601</v>
      </c>
      <c r="AK537" s="2">
        <v>13094.163772817899</v>
      </c>
      <c r="AL537" s="2">
        <v>13140.671811484801</v>
      </c>
      <c r="AM537" s="2">
        <v>13186.794269870999</v>
      </c>
      <c r="AN537" s="2">
        <v>13232.475001835201</v>
      </c>
      <c r="AO537" s="2">
        <v>13277.827951183401</v>
      </c>
      <c r="AP537" s="2">
        <v>13322.8471459047</v>
      </c>
      <c r="AQ537" s="2">
        <v>13367.5335110505</v>
      </c>
      <c r="AR537" s="2"/>
      <c r="AS537" s="2"/>
      <c r="AT537" s="2"/>
      <c r="AU537" s="2"/>
      <c r="AV537" s="2"/>
      <c r="AW537" s="2"/>
      <c r="AX537" s="2"/>
      <c r="AY537" s="2"/>
      <c r="AZ537" s="2"/>
      <c r="BA537" s="2"/>
      <c r="BB537" s="2"/>
      <c r="BC537" s="2"/>
      <c r="BD537" s="2"/>
      <c r="BE537" s="2"/>
      <c r="BF537" s="2"/>
      <c r="BG537" s="2"/>
      <c r="BH537" s="2"/>
    </row>
    <row r="538" spans="1:60">
      <c r="A538" t="s">
        <v>197</v>
      </c>
      <c r="B538" t="s">
        <v>717</v>
      </c>
      <c r="C538" s="2">
        <v>14339</v>
      </c>
      <c r="D538" s="2">
        <v>14246</v>
      </c>
      <c r="E538" s="2">
        <v>14075</v>
      </c>
      <c r="F538" s="2">
        <v>13958</v>
      </c>
      <c r="G538" s="2">
        <v>13883</v>
      </c>
      <c r="H538" s="2">
        <v>13924</v>
      </c>
      <c r="I538" s="2">
        <v>14148</v>
      </c>
      <c r="J538" s="2">
        <v>14278</v>
      </c>
      <c r="K538" s="2">
        <v>14360</v>
      </c>
      <c r="L538" s="2">
        <v>14417</v>
      </c>
      <c r="M538" s="2">
        <v>14437</v>
      </c>
      <c r="N538" s="2">
        <v>14515</v>
      </c>
      <c r="O538" s="2">
        <v>14592</v>
      </c>
      <c r="P538" s="2">
        <v>14669</v>
      </c>
      <c r="Q538" s="2">
        <v>14854</v>
      </c>
      <c r="R538" s="2">
        <v>15069</v>
      </c>
      <c r="S538" s="2">
        <v>15218</v>
      </c>
      <c r="T538" s="2">
        <v>15380</v>
      </c>
      <c r="U538" s="2">
        <v>15566</v>
      </c>
      <c r="V538" s="2">
        <v>15780</v>
      </c>
      <c r="W538" s="2">
        <v>15972.6801317672</v>
      </c>
      <c r="X538" s="2">
        <v>16188.1917452047</v>
      </c>
      <c r="Y538" s="2">
        <v>16426.574920486401</v>
      </c>
      <c r="Z538" s="2">
        <v>16678.0239119586</v>
      </c>
      <c r="AA538" s="2">
        <v>16939.229255064402</v>
      </c>
      <c r="AB538" s="2">
        <v>17204.659382592199</v>
      </c>
      <c r="AC538" s="2">
        <v>17473.3917519188</v>
      </c>
      <c r="AD538" s="2">
        <v>17745.5191741284</v>
      </c>
      <c r="AE538" s="2">
        <v>18021.5862271236</v>
      </c>
      <c r="AF538" s="2">
        <v>18299.674653220001</v>
      </c>
      <c r="AG538" s="2">
        <v>18580.234142717301</v>
      </c>
      <c r="AH538" s="2">
        <v>18862.918838076501</v>
      </c>
      <c r="AI538" s="2">
        <v>19148.381128896399</v>
      </c>
      <c r="AJ538" s="2">
        <v>19436.539289279601</v>
      </c>
      <c r="AK538" s="2">
        <v>19727.329678594098</v>
      </c>
      <c r="AL538" s="2">
        <v>20020.6710175265</v>
      </c>
      <c r="AM538" s="2">
        <v>20316.210404172401</v>
      </c>
      <c r="AN538" s="2">
        <v>20613.710958856402</v>
      </c>
      <c r="AO538" s="2">
        <v>20913.0731225503</v>
      </c>
      <c r="AP538" s="2">
        <v>21213.9947224237</v>
      </c>
      <c r="AQ538" s="2">
        <v>21516.238204310601</v>
      </c>
      <c r="AR538" s="2"/>
      <c r="AS538" s="2"/>
      <c r="AT538" s="2"/>
      <c r="AU538" s="2"/>
      <c r="AV538" s="2"/>
      <c r="AW538" s="2"/>
      <c r="AX538" s="2"/>
      <c r="AY538" s="2"/>
      <c r="AZ538" s="2"/>
      <c r="BA538" s="2"/>
      <c r="BB538" s="2"/>
      <c r="BC538" s="2"/>
      <c r="BD538" s="2"/>
      <c r="BE538" s="2"/>
      <c r="BF538" s="2"/>
      <c r="BG538" s="2"/>
      <c r="BH538" s="2"/>
    </row>
    <row r="539" spans="1:60">
      <c r="A539" t="s">
        <v>197</v>
      </c>
      <c r="B539" t="s">
        <v>718</v>
      </c>
      <c r="C539" s="2">
        <v>3454</v>
      </c>
      <c r="D539" s="2">
        <v>3440</v>
      </c>
      <c r="E539" s="2">
        <v>3430</v>
      </c>
      <c r="F539" s="2">
        <v>3396</v>
      </c>
      <c r="G539" s="2">
        <v>3412</v>
      </c>
      <c r="H539" s="2">
        <v>3426</v>
      </c>
      <c r="I539" s="2">
        <v>3388</v>
      </c>
      <c r="J539" s="2">
        <v>3347</v>
      </c>
      <c r="K539" s="2">
        <v>3331</v>
      </c>
      <c r="L539" s="2">
        <v>3328</v>
      </c>
      <c r="M539" s="2">
        <v>3294</v>
      </c>
      <c r="N539" s="2">
        <v>3294</v>
      </c>
      <c r="O539" s="2">
        <v>3296</v>
      </c>
      <c r="P539" s="2">
        <v>3293</v>
      </c>
      <c r="Q539" s="2">
        <v>3268</v>
      </c>
      <c r="R539" s="2">
        <v>3268</v>
      </c>
      <c r="S539" s="2">
        <v>3257</v>
      </c>
      <c r="T539" s="2">
        <v>3228</v>
      </c>
      <c r="U539" s="2">
        <v>3232</v>
      </c>
      <c r="V539" s="2">
        <v>3196</v>
      </c>
      <c r="W539" s="2">
        <v>3178.2537960228901</v>
      </c>
      <c r="X539" s="2">
        <v>3163.3496188829799</v>
      </c>
      <c r="Y539" s="2">
        <v>3151.9104984865198</v>
      </c>
      <c r="Z539" s="2">
        <v>3142.69971093514</v>
      </c>
      <c r="AA539" s="2">
        <v>3135.2949731875501</v>
      </c>
      <c r="AB539" s="2">
        <v>3127.6976311292001</v>
      </c>
      <c r="AC539" s="2">
        <v>3119.90448555288</v>
      </c>
      <c r="AD539" s="2">
        <v>3111.8089670132999</v>
      </c>
      <c r="AE539" s="2">
        <v>3103.4520513017401</v>
      </c>
      <c r="AF539" s="2">
        <v>3095.4055494661702</v>
      </c>
      <c r="AG539" s="2">
        <v>3087.7482193822598</v>
      </c>
      <c r="AH539" s="2">
        <v>3080.3908753801502</v>
      </c>
      <c r="AI539" s="2">
        <v>3073.4150284522302</v>
      </c>
      <c r="AJ539" s="2">
        <v>3066.8049809017102</v>
      </c>
      <c r="AK539" s="2">
        <v>3060.5756468343002</v>
      </c>
      <c r="AL539" s="2">
        <v>3054.7109738119998</v>
      </c>
      <c r="AM539" s="2">
        <v>3049.18176611015</v>
      </c>
      <c r="AN539" s="2">
        <v>3043.9800670547102</v>
      </c>
      <c r="AO539" s="2">
        <v>3039.10516302517</v>
      </c>
      <c r="AP539" s="2">
        <v>3034.5464868659201</v>
      </c>
      <c r="AQ539" s="2">
        <v>3030.2827284229802</v>
      </c>
      <c r="AR539" s="2"/>
      <c r="AS539" s="2"/>
      <c r="AT539" s="2"/>
      <c r="AU539" s="2"/>
      <c r="AV539" s="2"/>
      <c r="AW539" s="2"/>
      <c r="AX539" s="2"/>
      <c r="AY539" s="2"/>
      <c r="AZ539" s="2"/>
      <c r="BA539" s="2"/>
      <c r="BB539" s="2"/>
      <c r="BC539" s="2"/>
      <c r="BD539" s="2"/>
      <c r="BE539" s="2"/>
      <c r="BF539" s="2"/>
      <c r="BG539" s="2"/>
      <c r="BH539" s="2"/>
    </row>
    <row r="540" spans="1:60">
      <c r="A540" t="s">
        <v>197</v>
      </c>
      <c r="B540" t="s">
        <v>719</v>
      </c>
      <c r="C540" s="2">
        <v>8706</v>
      </c>
      <c r="D540" s="2">
        <v>8493</v>
      </c>
      <c r="E540" s="2">
        <v>8239</v>
      </c>
      <c r="F540" s="2">
        <v>7949</v>
      </c>
      <c r="G540" s="2">
        <v>7729</v>
      </c>
      <c r="H540" s="2">
        <v>7548</v>
      </c>
      <c r="I540" s="2">
        <v>7385</v>
      </c>
      <c r="J540" s="2">
        <v>7306</v>
      </c>
      <c r="K540" s="2">
        <v>7330</v>
      </c>
      <c r="L540" s="2">
        <v>7317</v>
      </c>
      <c r="M540" s="2">
        <v>7190</v>
      </c>
      <c r="N540" s="2">
        <v>7071</v>
      </c>
      <c r="O540" s="2">
        <v>6951</v>
      </c>
      <c r="P540" s="2">
        <v>6855</v>
      </c>
      <c r="Q540" s="2">
        <v>6747</v>
      </c>
      <c r="R540" s="2">
        <v>6629</v>
      </c>
      <c r="S540" s="2">
        <v>6510</v>
      </c>
      <c r="T540" s="2">
        <v>6379</v>
      </c>
      <c r="U540" s="2">
        <v>6277</v>
      </c>
      <c r="V540" s="2">
        <v>6145</v>
      </c>
      <c r="W540" s="2">
        <v>6047.1776593929999</v>
      </c>
      <c r="X540" s="2">
        <v>5952.85608519373</v>
      </c>
      <c r="Y540" s="2">
        <v>5862.2956255183099</v>
      </c>
      <c r="Z540" s="2">
        <v>5772.67122626332</v>
      </c>
      <c r="AA540" s="2">
        <v>5683.2676350367201</v>
      </c>
      <c r="AB540" s="2">
        <v>5588.7720363191102</v>
      </c>
      <c r="AC540" s="2">
        <v>5491.2530734250704</v>
      </c>
      <c r="AD540" s="2">
        <v>5390.6023037624</v>
      </c>
      <c r="AE540" s="2">
        <v>5287.0222979036398</v>
      </c>
      <c r="AF540" s="2">
        <v>5181.2406711203503</v>
      </c>
      <c r="AG540" s="2">
        <v>5073.5759709172098</v>
      </c>
      <c r="AH540" s="2">
        <v>4964.0746473182398</v>
      </c>
      <c r="AI540" s="2">
        <v>4853.0177970261602</v>
      </c>
      <c r="AJ540" s="2">
        <v>4740.52838125986</v>
      </c>
      <c r="AK540" s="2">
        <v>4626.8287046208397</v>
      </c>
      <c r="AL540" s="2">
        <v>4512.0963801927901</v>
      </c>
      <c r="AM540" s="2">
        <v>4396.4109042769796</v>
      </c>
      <c r="AN540" s="2">
        <v>4279.9098133298403</v>
      </c>
      <c r="AO540" s="2">
        <v>4162.7476347208303</v>
      </c>
      <c r="AP540" s="2">
        <v>4045.0560022929199</v>
      </c>
      <c r="AQ540" s="2">
        <v>3926.9574461879201</v>
      </c>
      <c r="AR540" s="2"/>
      <c r="AS540" s="2"/>
      <c r="AT540" s="2"/>
      <c r="AU540" s="2"/>
      <c r="AV540" s="2"/>
      <c r="AW540" s="2"/>
      <c r="AX540" s="2"/>
      <c r="AY540" s="2"/>
      <c r="AZ540" s="2"/>
      <c r="BA540" s="2"/>
      <c r="BB540" s="2"/>
      <c r="BC540" s="2"/>
      <c r="BD540" s="2"/>
      <c r="BE540" s="2"/>
      <c r="BF540" s="2"/>
      <c r="BG540" s="2"/>
      <c r="BH540" s="2"/>
    </row>
    <row r="541" spans="1:60">
      <c r="A541" t="s">
        <v>197</v>
      </c>
      <c r="B541" t="s">
        <v>720</v>
      </c>
      <c r="C541" s="2">
        <v>18873</v>
      </c>
      <c r="D541" s="2">
        <v>18823</v>
      </c>
      <c r="E541" s="2">
        <v>18760</v>
      </c>
      <c r="F541" s="2">
        <v>18795</v>
      </c>
      <c r="G541" s="2">
        <v>18790</v>
      </c>
      <c r="H541" s="2">
        <v>18795</v>
      </c>
      <c r="I541" s="2">
        <v>18994</v>
      </c>
      <c r="J541" s="2">
        <v>19239</v>
      </c>
      <c r="K541" s="2">
        <v>19318</v>
      </c>
      <c r="L541" s="2">
        <v>19618</v>
      </c>
      <c r="M541" s="2">
        <v>19915</v>
      </c>
      <c r="N541" s="2">
        <v>19987</v>
      </c>
      <c r="O541" s="2">
        <v>20017</v>
      </c>
      <c r="P541" s="2">
        <v>20058</v>
      </c>
      <c r="Q541" s="2">
        <v>20063</v>
      </c>
      <c r="R541" s="2">
        <v>20097</v>
      </c>
      <c r="S541" s="2">
        <v>20147</v>
      </c>
      <c r="T541" s="2">
        <v>20193</v>
      </c>
      <c r="U541" s="2">
        <v>20231</v>
      </c>
      <c r="V541" s="2">
        <v>20321</v>
      </c>
      <c r="W541" s="2">
        <v>20319.555143693899</v>
      </c>
      <c r="X541" s="2">
        <v>20323.084536755799</v>
      </c>
      <c r="Y541" s="2">
        <v>20365.071495547501</v>
      </c>
      <c r="Z541" s="2">
        <v>20440.015529922999</v>
      </c>
      <c r="AA541" s="2">
        <v>20551.5050942374</v>
      </c>
      <c r="AB541" s="2">
        <v>20655.819864982601</v>
      </c>
      <c r="AC541" s="2">
        <v>20751.988618122799</v>
      </c>
      <c r="AD541" s="2">
        <v>20839.7168165679</v>
      </c>
      <c r="AE541" s="2">
        <v>20919.5400194348</v>
      </c>
      <c r="AF541" s="2">
        <v>20998.1704411547</v>
      </c>
      <c r="AG541" s="2">
        <v>21076.117914542599</v>
      </c>
      <c r="AH541" s="2">
        <v>21151.312163415099</v>
      </c>
      <c r="AI541" s="2">
        <v>21224.4829130584</v>
      </c>
      <c r="AJ541" s="2">
        <v>21295.859870084201</v>
      </c>
      <c r="AK541" s="2">
        <v>21365.678012328699</v>
      </c>
      <c r="AL541" s="2">
        <v>21434.2179339834</v>
      </c>
      <c r="AM541" s="2">
        <v>21501.5566639602</v>
      </c>
      <c r="AN541" s="2">
        <v>21567.903004025899</v>
      </c>
      <c r="AO541" s="2">
        <v>21633.3777096669</v>
      </c>
      <c r="AP541" s="2">
        <v>21698.013732887699</v>
      </c>
      <c r="AQ541" s="2">
        <v>21761.753233257099</v>
      </c>
      <c r="AR541" s="2"/>
      <c r="AS541" s="2"/>
      <c r="AT541" s="2"/>
      <c r="AU541" s="2"/>
      <c r="AV541" s="2"/>
      <c r="AW541" s="2"/>
      <c r="AX541" s="2"/>
      <c r="AY541" s="2"/>
      <c r="AZ541" s="2"/>
      <c r="BA541" s="2"/>
      <c r="BB541" s="2"/>
      <c r="BC541" s="2"/>
      <c r="BD541" s="2"/>
      <c r="BE541" s="2"/>
      <c r="BF541" s="2"/>
      <c r="BG541" s="2"/>
      <c r="BH541" s="2"/>
    </row>
    <row r="542" spans="1:60">
      <c r="A542" t="s">
        <v>197</v>
      </c>
      <c r="B542" t="s">
        <v>721</v>
      </c>
      <c r="C542" s="2">
        <v>8899</v>
      </c>
      <c r="D542" s="2">
        <v>8969</v>
      </c>
      <c r="E542" s="2">
        <v>8994</v>
      </c>
      <c r="F542" s="2">
        <v>9001</v>
      </c>
      <c r="G542" s="2">
        <v>9035</v>
      </c>
      <c r="H542" s="2">
        <v>9024</v>
      </c>
      <c r="I542" s="2">
        <v>8960</v>
      </c>
      <c r="J542" s="2">
        <v>8950</v>
      </c>
      <c r="K542" s="2">
        <v>9041</v>
      </c>
      <c r="L542" s="2">
        <v>9071</v>
      </c>
      <c r="M542" s="2">
        <v>9022</v>
      </c>
      <c r="N542" s="2">
        <v>9037</v>
      </c>
      <c r="O542" s="2">
        <v>9057</v>
      </c>
      <c r="P542" s="2">
        <v>9075</v>
      </c>
      <c r="Q542" s="2">
        <v>9100</v>
      </c>
      <c r="R542" s="2">
        <v>9117</v>
      </c>
      <c r="S542" s="2">
        <v>9121</v>
      </c>
      <c r="T542" s="2">
        <v>9129</v>
      </c>
      <c r="U542" s="2">
        <v>9154</v>
      </c>
      <c r="V542" s="2">
        <v>9180</v>
      </c>
      <c r="W542" s="2">
        <v>9169.0461298210594</v>
      </c>
      <c r="X542" s="2">
        <v>9159.4850764152307</v>
      </c>
      <c r="Y542" s="2">
        <v>9157.0202081731204</v>
      </c>
      <c r="Z542" s="2">
        <v>9159.3900034027192</v>
      </c>
      <c r="AA542" s="2">
        <v>9166.5248456881709</v>
      </c>
      <c r="AB542" s="2">
        <v>9171.3246271172502</v>
      </c>
      <c r="AC542" s="2">
        <v>9173.3494530984699</v>
      </c>
      <c r="AD542" s="2">
        <v>9172.4529097794202</v>
      </c>
      <c r="AE542" s="2">
        <v>9168.7861250087299</v>
      </c>
      <c r="AF542" s="2">
        <v>9164.2602938527598</v>
      </c>
      <c r="AG542" s="2">
        <v>9159.1344917057395</v>
      </c>
      <c r="AH542" s="2">
        <v>9153.0984142862308</v>
      </c>
      <c r="AI542" s="2">
        <v>9146.3876069950802</v>
      </c>
      <c r="AJ542" s="2">
        <v>9139.0144835310803</v>
      </c>
      <c r="AK542" s="2">
        <v>9131.0170758669792</v>
      </c>
      <c r="AL542" s="2">
        <v>9122.4280989686395</v>
      </c>
      <c r="AM542" s="2">
        <v>9113.1889618539808</v>
      </c>
      <c r="AN542" s="2">
        <v>9103.3349763841106</v>
      </c>
      <c r="AO542" s="2">
        <v>9092.9046819282794</v>
      </c>
      <c r="AP542" s="2">
        <v>9081.9327823709591</v>
      </c>
      <c r="AQ542" s="2">
        <v>9070.4520661618499</v>
      </c>
      <c r="AR542" s="2"/>
      <c r="AS542" s="2"/>
      <c r="AT542" s="2"/>
      <c r="AU542" s="2"/>
      <c r="AV542" s="2"/>
      <c r="AW542" s="2"/>
      <c r="AX542" s="2"/>
      <c r="AY542" s="2"/>
      <c r="AZ542" s="2"/>
      <c r="BA542" s="2"/>
      <c r="BB542" s="2"/>
      <c r="BC542" s="2"/>
      <c r="BD542" s="2"/>
      <c r="BE542" s="2"/>
      <c r="BF542" s="2"/>
      <c r="BG542" s="2"/>
      <c r="BH542" s="2"/>
    </row>
    <row r="543" spans="1:60">
      <c r="A543" t="s">
        <v>197</v>
      </c>
      <c r="B543" t="s">
        <v>722</v>
      </c>
      <c r="C543" s="2">
        <v>11710</v>
      </c>
      <c r="D543" s="2">
        <v>11667</v>
      </c>
      <c r="E543" s="2">
        <v>11654</v>
      </c>
      <c r="F543" s="2">
        <v>11674</v>
      </c>
      <c r="G543" s="2">
        <v>11665</v>
      </c>
      <c r="H543" s="2">
        <v>11657</v>
      </c>
      <c r="I543" s="2">
        <v>11774</v>
      </c>
      <c r="J543" s="2">
        <v>11977</v>
      </c>
      <c r="K543" s="2">
        <v>12116</v>
      </c>
      <c r="L543" s="2">
        <v>12253</v>
      </c>
      <c r="M543" s="2">
        <v>12417</v>
      </c>
      <c r="N543" s="2">
        <v>12422</v>
      </c>
      <c r="O543" s="2">
        <v>12443</v>
      </c>
      <c r="P543" s="2">
        <v>12452</v>
      </c>
      <c r="Q543" s="2">
        <v>12460</v>
      </c>
      <c r="R543" s="2">
        <v>12477</v>
      </c>
      <c r="S543" s="2">
        <v>12515</v>
      </c>
      <c r="T543" s="2">
        <v>12520</v>
      </c>
      <c r="U543" s="2">
        <v>12600</v>
      </c>
      <c r="V543" s="2">
        <v>12552</v>
      </c>
      <c r="W543" s="2">
        <v>12539.758556237601</v>
      </c>
      <c r="X543" s="2">
        <v>12530.1947996571</v>
      </c>
      <c r="Y543" s="2">
        <v>12549.662784075799</v>
      </c>
      <c r="Z543" s="2">
        <v>12595.1308129393</v>
      </c>
      <c r="AA543" s="2">
        <v>12670.490657288399</v>
      </c>
      <c r="AB543" s="2">
        <v>12739.9513398708</v>
      </c>
      <c r="AC543" s="2">
        <v>12803.165824232699</v>
      </c>
      <c r="AD543" s="2">
        <v>12860.183967225599</v>
      </c>
      <c r="AE543" s="2">
        <v>12911.5437765352</v>
      </c>
      <c r="AF543" s="2">
        <v>12961.3435431047</v>
      </c>
      <c r="AG543" s="2">
        <v>13010.066414335201</v>
      </c>
      <c r="AH543" s="2">
        <v>13056.152451031099</v>
      </c>
      <c r="AI543" s="2">
        <v>13100.1666251069</v>
      </c>
      <c r="AJ543" s="2">
        <v>13142.2306427607</v>
      </c>
      <c r="AK543" s="2">
        <v>13182.4765269986</v>
      </c>
      <c r="AL543" s="2">
        <v>13221.012902541001</v>
      </c>
      <c r="AM543" s="2">
        <v>13257.775236967</v>
      </c>
      <c r="AN543" s="2">
        <v>13292.770216901799</v>
      </c>
      <c r="AO543" s="2">
        <v>13325.9345615519</v>
      </c>
      <c r="AP543" s="2">
        <v>13357.1616501919</v>
      </c>
      <c r="AQ543" s="2">
        <v>13386.309869021101</v>
      </c>
      <c r="AR543" s="2"/>
      <c r="AS543" s="2"/>
      <c r="AT543" s="2"/>
      <c r="AU543" s="2"/>
      <c r="AV543" s="2"/>
      <c r="AW543" s="2"/>
      <c r="AX543" s="2"/>
      <c r="AY543" s="2"/>
      <c r="AZ543" s="2"/>
      <c r="BA543" s="2"/>
      <c r="BB543" s="2"/>
      <c r="BC543" s="2"/>
      <c r="BD543" s="2"/>
      <c r="BE543" s="2"/>
      <c r="BF543" s="2"/>
      <c r="BG543" s="2"/>
      <c r="BH543" s="2"/>
    </row>
    <row r="544" spans="1:60">
      <c r="A544" t="s">
        <v>197</v>
      </c>
      <c r="B544" t="s">
        <v>723</v>
      </c>
      <c r="C544" s="2">
        <v>21813</v>
      </c>
      <c r="D544" s="2">
        <v>21433</v>
      </c>
      <c r="E544" s="2">
        <v>21178</v>
      </c>
      <c r="F544" s="2">
        <v>21057</v>
      </c>
      <c r="G544" s="2">
        <v>20873</v>
      </c>
      <c r="H544" s="2">
        <v>20689</v>
      </c>
      <c r="I544" s="2">
        <v>20509</v>
      </c>
      <c r="J544" s="2">
        <v>20539</v>
      </c>
      <c r="K544" s="2">
        <v>20596</v>
      </c>
      <c r="L544" s="2">
        <v>20753</v>
      </c>
      <c r="M544" s="2">
        <v>20917</v>
      </c>
      <c r="N544" s="2">
        <v>20937</v>
      </c>
      <c r="O544" s="2">
        <v>20977</v>
      </c>
      <c r="P544" s="2">
        <v>20998</v>
      </c>
      <c r="Q544" s="2">
        <v>21013</v>
      </c>
      <c r="R544" s="2">
        <v>21039</v>
      </c>
      <c r="S544" s="2">
        <v>21050</v>
      </c>
      <c r="T544" s="2">
        <v>21064</v>
      </c>
      <c r="U544" s="2">
        <v>21078</v>
      </c>
      <c r="V544" s="2">
        <v>20832</v>
      </c>
      <c r="W544" s="2">
        <v>20815.681018464202</v>
      </c>
      <c r="X544" s="2">
        <v>20803.4158859288</v>
      </c>
      <c r="Y544" s="2">
        <v>20813.9688198322</v>
      </c>
      <c r="Z544" s="2">
        <v>20841.2295789499</v>
      </c>
      <c r="AA544" s="2">
        <v>20883.964650935799</v>
      </c>
      <c r="AB544" s="2">
        <v>20924.520783876898</v>
      </c>
      <c r="AC544" s="2">
        <v>20962.1372273743</v>
      </c>
      <c r="AD544" s="2">
        <v>20996.812023017901</v>
      </c>
      <c r="AE544" s="2">
        <v>21029.2446129364</v>
      </c>
      <c r="AF544" s="2">
        <v>21062.443218879998</v>
      </c>
      <c r="AG544" s="2">
        <v>21096.7386627251</v>
      </c>
      <c r="AH544" s="2">
        <v>21131.302362510301</v>
      </c>
      <c r="AI544" s="2">
        <v>21166.8465445521</v>
      </c>
      <c r="AJ544" s="2">
        <v>21203.522862196402</v>
      </c>
      <c r="AK544" s="2">
        <v>21241.241855952001</v>
      </c>
      <c r="AL544" s="2">
        <v>21279.919693092299</v>
      </c>
      <c r="AM544" s="2">
        <v>21319.258622184901</v>
      </c>
      <c r="AN544" s="2">
        <v>21359.2192353707</v>
      </c>
      <c r="AO544" s="2">
        <v>21399.626886760801</v>
      </c>
      <c r="AP544" s="2">
        <v>21440.3840693489</v>
      </c>
      <c r="AQ544" s="2">
        <v>21481.336076326799</v>
      </c>
      <c r="AR544" s="2"/>
      <c r="AS544" s="2"/>
      <c r="AT544" s="2"/>
      <c r="AU544" s="2"/>
      <c r="AV544" s="2"/>
      <c r="AW544" s="2"/>
      <c r="AX544" s="2"/>
      <c r="AY544" s="2"/>
      <c r="AZ544" s="2"/>
      <c r="BA544" s="2"/>
      <c r="BB544" s="2"/>
      <c r="BC544" s="2"/>
      <c r="BD544" s="2"/>
      <c r="BE544" s="2"/>
      <c r="BF544" s="2"/>
      <c r="BG544" s="2"/>
      <c r="BH544" s="2"/>
    </row>
    <row r="545" spans="1:60">
      <c r="A545" t="s">
        <v>197</v>
      </c>
      <c r="B545" t="s">
        <v>724</v>
      </c>
      <c r="C545" s="2">
        <v>12704</v>
      </c>
      <c r="D545" s="2">
        <v>12656</v>
      </c>
      <c r="E545" s="2">
        <v>12722</v>
      </c>
      <c r="F545" s="2">
        <v>12758</v>
      </c>
      <c r="G545" s="2">
        <v>12782</v>
      </c>
      <c r="H545" s="2">
        <v>12803</v>
      </c>
      <c r="I545" s="2">
        <v>12847</v>
      </c>
      <c r="J545" s="2">
        <v>12994</v>
      </c>
      <c r="K545" s="2">
        <v>13097</v>
      </c>
      <c r="L545" s="2">
        <v>13205</v>
      </c>
      <c r="M545" s="2">
        <v>13295</v>
      </c>
      <c r="N545" s="2">
        <v>13346</v>
      </c>
      <c r="O545" s="2">
        <v>13442</v>
      </c>
      <c r="P545" s="2">
        <v>13571</v>
      </c>
      <c r="Q545" s="2">
        <v>13611</v>
      </c>
      <c r="R545" s="2">
        <v>13636</v>
      </c>
      <c r="S545" s="2">
        <v>13661</v>
      </c>
      <c r="T545" s="2">
        <v>13731</v>
      </c>
      <c r="U545" s="2">
        <v>13823</v>
      </c>
      <c r="V545" s="2">
        <v>14046</v>
      </c>
      <c r="W545" s="2">
        <v>14030.435525151701</v>
      </c>
      <c r="X545" s="2">
        <v>14019.2959242012</v>
      </c>
      <c r="Y545" s="2">
        <v>14019.576545263801</v>
      </c>
      <c r="Z545" s="2">
        <v>14027.1411363999</v>
      </c>
      <c r="AA545" s="2">
        <v>14041.135467739199</v>
      </c>
      <c r="AB545" s="2">
        <v>14051.629648181</v>
      </c>
      <c r="AC545" s="2">
        <v>14058.0095787432</v>
      </c>
      <c r="AD545" s="2">
        <v>14059.9409037971</v>
      </c>
      <c r="AE545" s="2">
        <v>14057.535032728299</v>
      </c>
      <c r="AF545" s="2">
        <v>14053.8422305574</v>
      </c>
      <c r="AG545" s="2">
        <v>14049.063237018499</v>
      </c>
      <c r="AH545" s="2">
        <v>14042.685534597</v>
      </c>
      <c r="AI545" s="2">
        <v>14035.092546980601</v>
      </c>
      <c r="AJ545" s="2">
        <v>14026.415467401601</v>
      </c>
      <c r="AK545" s="2">
        <v>14016.793731154001</v>
      </c>
      <c r="AL545" s="2">
        <v>14006.3386229016</v>
      </c>
      <c r="AM545" s="2">
        <v>13995.012394461201</v>
      </c>
      <c r="AN545" s="2">
        <v>13982.920791287699</v>
      </c>
      <c r="AO545" s="2">
        <v>13970.144551761299</v>
      </c>
      <c r="AP545" s="2">
        <v>13956.7310093046</v>
      </c>
      <c r="AQ545" s="2">
        <v>13942.6985880097</v>
      </c>
      <c r="AR545" s="2"/>
      <c r="AS545" s="2"/>
      <c r="AT545" s="2"/>
      <c r="AU545" s="2"/>
      <c r="AV545" s="2"/>
      <c r="AW545" s="2"/>
      <c r="AX545" s="2"/>
      <c r="AY545" s="2"/>
      <c r="AZ545" s="2"/>
      <c r="BA545" s="2"/>
      <c r="BB545" s="2"/>
      <c r="BC545" s="2"/>
      <c r="BD545" s="2"/>
      <c r="BE545" s="2"/>
      <c r="BF545" s="2"/>
      <c r="BG545" s="2"/>
      <c r="BH545" s="2"/>
    </row>
    <row r="546" spans="1:60">
      <c r="A546" t="s">
        <v>197</v>
      </c>
      <c r="B546" t="s">
        <v>725</v>
      </c>
      <c r="C546" s="2">
        <v>8642</v>
      </c>
      <c r="D546" s="2">
        <v>8845</v>
      </c>
      <c r="E546" s="2">
        <v>9029</v>
      </c>
      <c r="F546" s="2">
        <v>9233</v>
      </c>
      <c r="G546" s="2">
        <v>9400</v>
      </c>
      <c r="H546" s="2">
        <v>9585</v>
      </c>
      <c r="I546" s="2">
        <v>9796</v>
      </c>
      <c r="J546" s="2">
        <v>9941</v>
      </c>
      <c r="K546" s="2">
        <v>10121</v>
      </c>
      <c r="L546" s="2">
        <v>10415</v>
      </c>
      <c r="M546" s="2">
        <v>10516</v>
      </c>
      <c r="N546" s="2">
        <v>10761</v>
      </c>
      <c r="O546" s="2">
        <v>10925</v>
      </c>
      <c r="P546" s="2">
        <v>11019</v>
      </c>
      <c r="Q546" s="2">
        <v>11131</v>
      </c>
      <c r="R546" s="2">
        <v>11345</v>
      </c>
      <c r="S546" s="2">
        <v>11501</v>
      </c>
      <c r="T546" s="2">
        <v>11788</v>
      </c>
      <c r="U546" s="2">
        <v>12103</v>
      </c>
      <c r="V546" s="2">
        <v>12281</v>
      </c>
      <c r="W546" s="2">
        <v>12415.0763308238</v>
      </c>
      <c r="X546" s="2">
        <v>12551.378507121701</v>
      </c>
      <c r="Y546" s="2">
        <v>12695.578122725001</v>
      </c>
      <c r="Z546" s="2">
        <v>12843.3886861843</v>
      </c>
      <c r="AA546" s="2">
        <v>12993.880879555099</v>
      </c>
      <c r="AB546" s="2">
        <v>13135.791171070099</v>
      </c>
      <c r="AC546" s="2">
        <v>13273.834742454999</v>
      </c>
      <c r="AD546" s="2">
        <v>13408.1061944715</v>
      </c>
      <c r="AE546" s="2">
        <v>13539.121797411401</v>
      </c>
      <c r="AF546" s="2">
        <v>13667.2787245824</v>
      </c>
      <c r="AG546" s="2">
        <v>13792.929733479699</v>
      </c>
      <c r="AH546" s="2">
        <v>13915.687840351</v>
      </c>
      <c r="AI546" s="2">
        <v>14035.835815176901</v>
      </c>
      <c r="AJ546" s="2">
        <v>14153.4118044713</v>
      </c>
      <c r="AK546" s="2">
        <v>14268.497788290701</v>
      </c>
      <c r="AL546" s="2">
        <v>14381.2485490914</v>
      </c>
      <c r="AM546" s="2">
        <v>14491.7014240647</v>
      </c>
      <c r="AN546" s="2">
        <v>14599.9830629639</v>
      </c>
      <c r="AO546" s="2">
        <v>14706.191994564801</v>
      </c>
      <c r="AP546" s="2">
        <v>14810.383873222499</v>
      </c>
      <c r="AQ546" s="2">
        <v>14912.6637531088</v>
      </c>
      <c r="AR546" s="2"/>
      <c r="AS546" s="2"/>
      <c r="AT546" s="2"/>
      <c r="AU546" s="2"/>
      <c r="AV546" s="2"/>
      <c r="AW546" s="2"/>
      <c r="AX546" s="2"/>
      <c r="AY546" s="2"/>
      <c r="AZ546" s="2"/>
      <c r="BA546" s="2"/>
      <c r="BB546" s="2"/>
      <c r="BC546" s="2"/>
      <c r="BD546" s="2"/>
      <c r="BE546" s="2"/>
      <c r="BF546" s="2"/>
      <c r="BG546" s="2"/>
      <c r="BH546" s="2"/>
    </row>
    <row r="547" spans="1:60">
      <c r="A547" t="s">
        <v>197</v>
      </c>
      <c r="B547" t="s">
        <v>726</v>
      </c>
      <c r="C547" s="2">
        <v>8950</v>
      </c>
      <c r="D547" s="2">
        <v>8860</v>
      </c>
      <c r="E547" s="2">
        <v>8771</v>
      </c>
      <c r="F547" s="2">
        <v>8668</v>
      </c>
      <c r="G547" s="2">
        <v>8585</v>
      </c>
      <c r="H547" s="2">
        <v>8511</v>
      </c>
      <c r="I547" s="2">
        <v>8464</v>
      </c>
      <c r="J547" s="2">
        <v>8832</v>
      </c>
      <c r="K547" s="2">
        <v>9053</v>
      </c>
      <c r="L547" s="2">
        <v>9068</v>
      </c>
      <c r="M547" s="2">
        <v>8969</v>
      </c>
      <c r="N547" s="2">
        <v>8987</v>
      </c>
      <c r="O547" s="2">
        <v>9012</v>
      </c>
      <c r="P547" s="2">
        <v>9032</v>
      </c>
      <c r="Q547" s="2">
        <v>9049</v>
      </c>
      <c r="R547" s="2">
        <v>9060</v>
      </c>
      <c r="S547" s="2">
        <v>9107</v>
      </c>
      <c r="T547" s="2">
        <v>9450</v>
      </c>
      <c r="U547" s="2">
        <v>9440</v>
      </c>
      <c r="V547" s="2">
        <v>9413</v>
      </c>
      <c r="W547" s="2">
        <v>9434.7451082332209</v>
      </c>
      <c r="X547" s="2">
        <v>9464.3894968955592</v>
      </c>
      <c r="Y547" s="2">
        <v>9506.0324588914391</v>
      </c>
      <c r="Z547" s="2">
        <v>9555.3797895697699</v>
      </c>
      <c r="AA547" s="2">
        <v>9610.7003810258793</v>
      </c>
      <c r="AB547" s="2">
        <v>9665.1737273438102</v>
      </c>
      <c r="AC547" s="2">
        <v>9719.4978727785892</v>
      </c>
      <c r="AD547" s="2">
        <v>9773.2616771500707</v>
      </c>
      <c r="AE547" s="2">
        <v>9826.6669220842905</v>
      </c>
      <c r="AF547" s="2">
        <v>9881.0802654439194</v>
      </c>
      <c r="AG547" s="2">
        <v>9936.3317937670909</v>
      </c>
      <c r="AH547" s="2">
        <v>9991.8339408822303</v>
      </c>
      <c r="AI547" s="2">
        <v>10047.6337254665</v>
      </c>
      <c r="AJ547" s="2">
        <v>10103.549843652099</v>
      </c>
      <c r="AK547" s="2">
        <v>10159.563596939999</v>
      </c>
      <c r="AL547" s="2">
        <v>10215.670438638899</v>
      </c>
      <c r="AM547" s="2">
        <v>10271.7310772116</v>
      </c>
      <c r="AN547" s="2">
        <v>10327.6790899935</v>
      </c>
      <c r="AO547" s="2">
        <v>10383.469464382501</v>
      </c>
      <c r="AP547" s="2">
        <v>10439.085662625301</v>
      </c>
      <c r="AQ547" s="2">
        <v>10494.557409753699</v>
      </c>
      <c r="AR547" s="2"/>
      <c r="AS547" s="2"/>
      <c r="AT547" s="2"/>
      <c r="AU547" s="2"/>
      <c r="AV547" s="2"/>
      <c r="AW547" s="2"/>
      <c r="AX547" s="2"/>
      <c r="AY547" s="2"/>
      <c r="AZ547" s="2"/>
      <c r="BA547" s="2"/>
      <c r="BB547" s="2"/>
      <c r="BC547" s="2"/>
      <c r="BD547" s="2"/>
      <c r="BE547" s="2"/>
      <c r="BF547" s="2"/>
      <c r="BG547" s="2"/>
      <c r="BH547" s="2"/>
    </row>
    <row r="548" spans="1:60">
      <c r="A548" t="s">
        <v>197</v>
      </c>
      <c r="B548" t="s">
        <v>727</v>
      </c>
      <c r="C548" s="2">
        <v>4321</v>
      </c>
      <c r="D548" s="2">
        <v>4244</v>
      </c>
      <c r="E548" s="2">
        <v>4171</v>
      </c>
      <c r="F548" s="2">
        <v>4073</v>
      </c>
      <c r="G548" s="2">
        <v>4010</v>
      </c>
      <c r="H548" s="2">
        <v>3949</v>
      </c>
      <c r="I548" s="2">
        <v>3871</v>
      </c>
      <c r="J548" s="2">
        <v>3851</v>
      </c>
      <c r="K548" s="2">
        <v>3813</v>
      </c>
      <c r="L548" s="2">
        <v>3809</v>
      </c>
      <c r="M548" s="2">
        <v>3766</v>
      </c>
      <c r="N548" s="2">
        <v>3744</v>
      </c>
      <c r="O548" s="2">
        <v>3731</v>
      </c>
      <c r="P548" s="2">
        <v>3726</v>
      </c>
      <c r="Q548" s="2">
        <v>3708</v>
      </c>
      <c r="R548" s="2">
        <v>3684</v>
      </c>
      <c r="S548" s="2">
        <v>3674</v>
      </c>
      <c r="T548" s="2">
        <v>3674</v>
      </c>
      <c r="U548" s="2">
        <v>3655</v>
      </c>
      <c r="V548" s="2">
        <v>3609</v>
      </c>
      <c r="W548" s="2">
        <v>3569.7861891325501</v>
      </c>
      <c r="X548" s="2">
        <v>3534.2073747190402</v>
      </c>
      <c r="Y548" s="2">
        <v>3501.7626283547202</v>
      </c>
      <c r="Z548" s="2">
        <v>3470.45679170112</v>
      </c>
      <c r="AA548" s="2">
        <v>3440.2800897065399</v>
      </c>
      <c r="AB548" s="2">
        <v>3408.25025235261</v>
      </c>
      <c r="AC548" s="2">
        <v>3374.31001878916</v>
      </c>
      <c r="AD548" s="2">
        <v>3338.4556387583498</v>
      </c>
      <c r="AE548" s="2">
        <v>3301.15668243851</v>
      </c>
      <c r="AF548" s="2">
        <v>3264.0163377417998</v>
      </c>
      <c r="AG548" s="2">
        <v>3227.1340919075301</v>
      </c>
      <c r="AH548" s="2">
        <v>3190.2955334151702</v>
      </c>
      <c r="AI548" s="2">
        <v>3153.5849888857201</v>
      </c>
      <c r="AJ548" s="2">
        <v>3116.8286115953401</v>
      </c>
      <c r="AK548" s="2">
        <v>3080.0837754896502</v>
      </c>
      <c r="AL548" s="2">
        <v>3043.38575350271</v>
      </c>
      <c r="AM548" s="2">
        <v>3006.66704680356</v>
      </c>
      <c r="AN548" s="2">
        <v>2969.8315325685498</v>
      </c>
      <c r="AO548" s="2">
        <v>2932.8733024926901</v>
      </c>
      <c r="AP548" s="2">
        <v>2895.7981521844699</v>
      </c>
      <c r="AQ548" s="2">
        <v>2858.52696618347</v>
      </c>
      <c r="AR548" s="2"/>
      <c r="AS548" s="2"/>
      <c r="AT548" s="2"/>
      <c r="AU548" s="2"/>
      <c r="AV548" s="2"/>
      <c r="AW548" s="2"/>
      <c r="AX548" s="2"/>
      <c r="AY548" s="2"/>
      <c r="AZ548" s="2"/>
      <c r="BA548" s="2"/>
      <c r="BB548" s="2"/>
      <c r="BC548" s="2"/>
      <c r="BD548" s="2"/>
      <c r="BE548" s="2"/>
      <c r="BF548" s="2"/>
      <c r="BG548" s="2"/>
      <c r="BH548" s="2"/>
    </row>
    <row r="549" spans="1:60">
      <c r="A549" t="s">
        <v>197</v>
      </c>
      <c r="B549" t="s">
        <v>728</v>
      </c>
      <c r="C549" s="2">
        <v>6179</v>
      </c>
      <c r="D549" s="2">
        <v>6115</v>
      </c>
      <c r="E549" s="2">
        <v>6053</v>
      </c>
      <c r="F549" s="2">
        <v>6005</v>
      </c>
      <c r="G549" s="2">
        <v>5990</v>
      </c>
      <c r="H549" s="2">
        <v>6005</v>
      </c>
      <c r="I549" s="2">
        <v>6014</v>
      </c>
      <c r="J549" s="2">
        <v>6019</v>
      </c>
      <c r="K549" s="2">
        <v>6008</v>
      </c>
      <c r="L549" s="2">
        <v>5996</v>
      </c>
      <c r="M549" s="2">
        <v>5973</v>
      </c>
      <c r="N549" s="2">
        <v>5984</v>
      </c>
      <c r="O549" s="2">
        <v>6004</v>
      </c>
      <c r="P549" s="2">
        <v>6034</v>
      </c>
      <c r="Q549" s="2">
        <v>6049</v>
      </c>
      <c r="R549" s="2">
        <v>6087</v>
      </c>
      <c r="S549" s="2">
        <v>6110</v>
      </c>
      <c r="T549" s="2">
        <v>6142</v>
      </c>
      <c r="U549" s="2">
        <v>6164</v>
      </c>
      <c r="V549" s="2">
        <v>6201</v>
      </c>
      <c r="W549" s="2">
        <v>6220.4947735207297</v>
      </c>
      <c r="X549" s="2">
        <v>6244.39734256869</v>
      </c>
      <c r="Y549" s="2">
        <v>6269.6817902825896</v>
      </c>
      <c r="Z549" s="2">
        <v>6292.4474984380804</v>
      </c>
      <c r="AA549" s="2">
        <v>6311.2560027862</v>
      </c>
      <c r="AB549" s="2">
        <v>6323.7062847501902</v>
      </c>
      <c r="AC549" s="2">
        <v>6330.18209943485</v>
      </c>
      <c r="AD549" s="2">
        <v>6330.97831179471</v>
      </c>
      <c r="AE549" s="2">
        <v>6326.3137310992797</v>
      </c>
      <c r="AF549" s="2">
        <v>6319.5895726723402</v>
      </c>
      <c r="AG549" s="2">
        <v>6311.0617424627599</v>
      </c>
      <c r="AH549" s="2">
        <v>6300.72447939628</v>
      </c>
      <c r="AI549" s="2">
        <v>6288.7745512155498</v>
      </c>
      <c r="AJ549" s="2">
        <v>6275.4367736884396</v>
      </c>
      <c r="AK549" s="2">
        <v>6260.6716670673004</v>
      </c>
      <c r="AL549" s="2">
        <v>6244.70696786601</v>
      </c>
      <c r="AM549" s="2">
        <v>6227.4303433275199</v>
      </c>
      <c r="AN549" s="2">
        <v>6208.9554733432997</v>
      </c>
      <c r="AO549" s="2">
        <v>6189.4317744528098</v>
      </c>
      <c r="AP549" s="2">
        <v>6168.9965294034</v>
      </c>
      <c r="AQ549" s="2">
        <v>6147.71991439046</v>
      </c>
      <c r="AR549" s="2"/>
      <c r="AS549" s="2"/>
      <c r="AT549" s="2"/>
      <c r="AU549" s="2"/>
      <c r="AV549" s="2"/>
      <c r="AW549" s="2"/>
      <c r="AX549" s="2"/>
      <c r="AY549" s="2"/>
      <c r="AZ549" s="2"/>
      <c r="BA549" s="2"/>
      <c r="BB549" s="2"/>
      <c r="BC549" s="2"/>
      <c r="BD549" s="2"/>
      <c r="BE549" s="2"/>
      <c r="BF549" s="2"/>
      <c r="BG549" s="2"/>
      <c r="BH549" s="2"/>
    </row>
    <row r="550" spans="1:60">
      <c r="A550" t="s">
        <v>197</v>
      </c>
      <c r="B550" t="s">
        <v>729</v>
      </c>
      <c r="C550" s="2">
        <v>6449</v>
      </c>
      <c r="D550" s="2">
        <v>6419</v>
      </c>
      <c r="E550" s="2">
        <v>6387</v>
      </c>
      <c r="F550" s="2">
        <v>6346</v>
      </c>
      <c r="G550" s="2">
        <v>6330</v>
      </c>
      <c r="H550" s="2">
        <v>6308</v>
      </c>
      <c r="I550" s="2">
        <v>6296</v>
      </c>
      <c r="J550" s="2">
        <v>6311</v>
      </c>
      <c r="K550" s="2">
        <v>6344</v>
      </c>
      <c r="L550" s="2">
        <v>6365</v>
      </c>
      <c r="M550" s="2">
        <v>6358</v>
      </c>
      <c r="N550" s="2">
        <v>6373</v>
      </c>
      <c r="O550" s="2">
        <v>6423</v>
      </c>
      <c r="P550" s="2">
        <v>6480</v>
      </c>
      <c r="Q550" s="2">
        <v>6547</v>
      </c>
      <c r="R550" s="2">
        <v>6616</v>
      </c>
      <c r="S550" s="2">
        <v>6691</v>
      </c>
      <c r="T550" s="2">
        <v>6760</v>
      </c>
      <c r="U550" s="2">
        <v>6826</v>
      </c>
      <c r="V550" s="2">
        <v>6888</v>
      </c>
      <c r="W550" s="2">
        <v>6953.7519704188899</v>
      </c>
      <c r="X550" s="2">
        <v>7019.9503136749399</v>
      </c>
      <c r="Y550" s="2">
        <v>7090.2788808211799</v>
      </c>
      <c r="Z550" s="2">
        <v>7161.5402784072503</v>
      </c>
      <c r="AA550" s="2">
        <v>7231.8906239217804</v>
      </c>
      <c r="AB550" s="2">
        <v>7300.0625493297903</v>
      </c>
      <c r="AC550" s="2">
        <v>7365.9233383889596</v>
      </c>
      <c r="AD550" s="2">
        <v>7429.6120112349399</v>
      </c>
      <c r="AE550" s="2">
        <v>7491.3881432176704</v>
      </c>
      <c r="AF550" s="2">
        <v>7552.50877407199</v>
      </c>
      <c r="AG550" s="2">
        <v>7613.2902401035199</v>
      </c>
      <c r="AH550" s="2">
        <v>7673.7641402180598</v>
      </c>
      <c r="AI550" s="2">
        <v>7734.2364580601998</v>
      </c>
      <c r="AJ550" s="2">
        <v>7794.77340032138</v>
      </c>
      <c r="AK550" s="2">
        <v>7855.4675068698698</v>
      </c>
      <c r="AL550" s="2">
        <v>7916.31088712787</v>
      </c>
      <c r="AM550" s="2">
        <v>7977.29820449818</v>
      </c>
      <c r="AN550" s="2">
        <v>8038.4285140506599</v>
      </c>
      <c r="AO550" s="2">
        <v>8099.7866343170499</v>
      </c>
      <c r="AP550" s="2">
        <v>8161.4947266673098</v>
      </c>
      <c r="AQ550" s="2">
        <v>8223.6300052615497</v>
      </c>
      <c r="AR550" s="2"/>
      <c r="AS550" s="2"/>
      <c r="AT550" s="2"/>
      <c r="AU550" s="2"/>
      <c r="AV550" s="2"/>
      <c r="AW550" s="2"/>
      <c r="AX550" s="2"/>
      <c r="AY550" s="2"/>
      <c r="AZ550" s="2"/>
      <c r="BA550" s="2"/>
      <c r="BB550" s="2"/>
      <c r="BC550" s="2"/>
      <c r="BD550" s="2"/>
      <c r="BE550" s="2"/>
      <c r="BF550" s="2"/>
      <c r="BG550" s="2"/>
      <c r="BH550" s="2"/>
    </row>
    <row r="551" spans="1:60">
      <c r="A551" t="s">
        <v>197</v>
      </c>
      <c r="B551" t="s">
        <v>730</v>
      </c>
      <c r="C551" s="2">
        <v>6584</v>
      </c>
      <c r="D551" s="2">
        <v>6513</v>
      </c>
      <c r="E551" s="2">
        <v>6422</v>
      </c>
      <c r="F551" s="2">
        <v>6311</v>
      </c>
      <c r="G551" s="2">
        <v>6213</v>
      </c>
      <c r="H551" s="2">
        <v>6197</v>
      </c>
      <c r="I551" s="2">
        <v>6159</v>
      </c>
      <c r="J551" s="2">
        <v>6054</v>
      </c>
      <c r="K551" s="2">
        <v>6078</v>
      </c>
      <c r="L551" s="2">
        <v>6030</v>
      </c>
      <c r="M551" s="2">
        <v>6004</v>
      </c>
      <c r="N551" s="2">
        <v>6005</v>
      </c>
      <c r="O551" s="2">
        <v>6000</v>
      </c>
      <c r="P551" s="2">
        <v>6006</v>
      </c>
      <c r="Q551" s="2">
        <v>5999</v>
      </c>
      <c r="R551" s="2">
        <v>5997</v>
      </c>
      <c r="S551" s="2">
        <v>5981</v>
      </c>
      <c r="T551" s="2">
        <v>5966</v>
      </c>
      <c r="U551" s="2">
        <v>5959</v>
      </c>
      <c r="V551" s="2">
        <v>5923</v>
      </c>
      <c r="W551" s="2">
        <v>5917.50302962149</v>
      </c>
      <c r="X551" s="2">
        <v>5914.1691624229798</v>
      </c>
      <c r="Y551" s="2">
        <v>5916.4163588274696</v>
      </c>
      <c r="Z551" s="2">
        <v>5922.1156962654704</v>
      </c>
      <c r="AA551" s="2">
        <v>5929.89595432646</v>
      </c>
      <c r="AB551" s="2">
        <v>5937.2840130312097</v>
      </c>
      <c r="AC551" s="2">
        <v>5943.92296909371</v>
      </c>
      <c r="AD551" s="2">
        <v>5949.6643157284598</v>
      </c>
      <c r="AE551" s="2">
        <v>5954.4863603241402</v>
      </c>
      <c r="AF551" s="2">
        <v>5958.4923247082097</v>
      </c>
      <c r="AG551" s="2">
        <v>5961.6944756447501</v>
      </c>
      <c r="AH551" s="2">
        <v>5963.8358903674998</v>
      </c>
      <c r="AI551" s="2">
        <v>5965.03669315148</v>
      </c>
      <c r="AJ551" s="2">
        <v>5965.2096371507296</v>
      </c>
      <c r="AK551" s="2">
        <v>5964.2444465670196</v>
      </c>
      <c r="AL551" s="2">
        <v>5962.0669408318799</v>
      </c>
      <c r="AM551" s="2">
        <v>5958.6311042322804</v>
      </c>
      <c r="AN551" s="2">
        <v>5953.9380285159295</v>
      </c>
      <c r="AO551" s="2">
        <v>5947.9462932982997</v>
      </c>
      <c r="AP551" s="2">
        <v>5940.5837126112301</v>
      </c>
      <c r="AQ551" s="2">
        <v>5931.8208135341401</v>
      </c>
      <c r="AR551" s="2"/>
      <c r="AS551" s="2"/>
      <c r="AT551" s="2"/>
      <c r="AU551" s="2"/>
      <c r="AV551" s="2"/>
      <c r="AW551" s="2"/>
      <c r="AX551" s="2"/>
      <c r="AY551" s="2"/>
      <c r="AZ551" s="2"/>
      <c r="BA551" s="2"/>
      <c r="BB551" s="2"/>
      <c r="BC551" s="2"/>
      <c r="BD551" s="2"/>
      <c r="BE551" s="2"/>
      <c r="BF551" s="2"/>
      <c r="BG551" s="2"/>
      <c r="BH551" s="2"/>
    </row>
    <row r="552" spans="1:60">
      <c r="A552" t="s">
        <v>197</v>
      </c>
      <c r="B552" t="s">
        <v>731</v>
      </c>
      <c r="C552" s="2">
        <v>6361</v>
      </c>
      <c r="D552" s="2">
        <v>6737</v>
      </c>
      <c r="E552" s="2">
        <v>6966</v>
      </c>
      <c r="F552" s="2">
        <v>7091</v>
      </c>
      <c r="G552" s="2">
        <v>7246</v>
      </c>
      <c r="H552" s="2">
        <v>7383</v>
      </c>
      <c r="I552" s="2">
        <v>7730</v>
      </c>
      <c r="J552" s="2">
        <v>7978</v>
      </c>
      <c r="K552" s="2">
        <v>7978</v>
      </c>
      <c r="L552" s="2">
        <v>8011</v>
      </c>
      <c r="M552" s="2">
        <v>8070</v>
      </c>
      <c r="N552" s="2">
        <v>8153</v>
      </c>
      <c r="O552" s="2">
        <v>8224</v>
      </c>
      <c r="P552" s="2">
        <v>8283</v>
      </c>
      <c r="Q552" s="2">
        <v>8334</v>
      </c>
      <c r="R552" s="2">
        <v>8365</v>
      </c>
      <c r="S552" s="2">
        <v>8396</v>
      </c>
      <c r="T552" s="2">
        <v>8480</v>
      </c>
      <c r="U552" s="2">
        <v>8568</v>
      </c>
      <c r="V552" s="2">
        <v>8763</v>
      </c>
      <c r="W552" s="2">
        <v>8682.8748700222495</v>
      </c>
      <c r="X552" s="2">
        <v>8608.4652691066804</v>
      </c>
      <c r="Y552" s="2">
        <v>8559.1173636674594</v>
      </c>
      <c r="Z552" s="2">
        <v>8532.6263294618893</v>
      </c>
      <c r="AA552" s="2">
        <v>8532.5255214736098</v>
      </c>
      <c r="AB552" s="2">
        <v>8528.6347641773209</v>
      </c>
      <c r="AC552" s="2">
        <v>8520.6425149924507</v>
      </c>
      <c r="AD552" s="2">
        <v>8508.4998580403499</v>
      </c>
      <c r="AE552" s="2">
        <v>8492.5195883322904</v>
      </c>
      <c r="AF552" s="2">
        <v>8474.4011950198292</v>
      </c>
      <c r="AG552" s="2">
        <v>8454.4417743783306</v>
      </c>
      <c r="AH552" s="2">
        <v>8431.3229206078795</v>
      </c>
      <c r="AI552" s="2">
        <v>8405.3942663264497</v>
      </c>
      <c r="AJ552" s="2">
        <v>8376.7820625048298</v>
      </c>
      <c r="AK552" s="2">
        <v>8345.6363522424799</v>
      </c>
      <c r="AL552" s="2">
        <v>8312.1130868758592</v>
      </c>
      <c r="AM552" s="2">
        <v>8276.2773714975501</v>
      </c>
      <c r="AN552" s="2">
        <v>8238.2573471400792</v>
      </c>
      <c r="AO552" s="2">
        <v>8198.1593424892508</v>
      </c>
      <c r="AP552" s="2">
        <v>8156.0630324181302</v>
      </c>
      <c r="AQ552" s="2">
        <v>8112.0200679677801</v>
      </c>
      <c r="AR552" s="2"/>
      <c r="AS552" s="2"/>
      <c r="AT552" s="2"/>
      <c r="AU552" s="2"/>
      <c r="AV552" s="2"/>
      <c r="AW552" s="2"/>
      <c r="AX552" s="2"/>
      <c r="AY552" s="2"/>
      <c r="AZ552" s="2"/>
      <c r="BA552" s="2"/>
      <c r="BB552" s="2"/>
      <c r="BC552" s="2"/>
      <c r="BD552" s="2"/>
      <c r="BE552" s="2"/>
      <c r="BF552" s="2"/>
      <c r="BG552" s="2"/>
      <c r="BH552" s="2"/>
    </row>
    <row r="553" spans="1:60">
      <c r="A553" t="s">
        <v>197</v>
      </c>
      <c r="B553" t="s">
        <v>732</v>
      </c>
      <c r="C553" s="2">
        <v>10830</v>
      </c>
      <c r="D553" s="2">
        <v>11120</v>
      </c>
      <c r="E553" s="2">
        <v>11587</v>
      </c>
      <c r="F553" s="2">
        <v>11920</v>
      </c>
      <c r="G553" s="2">
        <v>12173</v>
      </c>
      <c r="H553" s="2">
        <v>12138</v>
      </c>
      <c r="I553" s="2">
        <v>12409</v>
      </c>
      <c r="J553" s="2">
        <v>12547</v>
      </c>
      <c r="K553" s="2">
        <v>12758</v>
      </c>
      <c r="L553" s="2">
        <v>12967</v>
      </c>
      <c r="M553" s="2">
        <v>13040</v>
      </c>
      <c r="N553" s="2">
        <v>13277</v>
      </c>
      <c r="O553" s="2">
        <v>13454</v>
      </c>
      <c r="P553" s="2">
        <v>13597</v>
      </c>
      <c r="Q553" s="2">
        <v>13780</v>
      </c>
      <c r="R553" s="2">
        <v>14004</v>
      </c>
      <c r="S553" s="2">
        <v>14229</v>
      </c>
      <c r="T553" s="2">
        <v>14483</v>
      </c>
      <c r="U553" s="2">
        <v>14733</v>
      </c>
      <c r="V553" s="2">
        <v>15155</v>
      </c>
      <c r="W553" s="2">
        <v>15425.994692522199</v>
      </c>
      <c r="X553" s="2">
        <v>15709.0539541096</v>
      </c>
      <c r="Y553" s="2">
        <v>16010.250947471601</v>
      </c>
      <c r="Z553" s="2">
        <v>16323.139591486801</v>
      </c>
      <c r="AA553" s="2">
        <v>16645.6813411968</v>
      </c>
      <c r="AB553" s="2">
        <v>16969.080430937101</v>
      </c>
      <c r="AC553" s="2">
        <v>17292.6717616192</v>
      </c>
      <c r="AD553" s="2">
        <v>17616.198125951702</v>
      </c>
      <c r="AE553" s="2">
        <v>17939.905795764898</v>
      </c>
      <c r="AF553" s="2">
        <v>18263.599883156599</v>
      </c>
      <c r="AG553" s="2">
        <v>18587.636222403798</v>
      </c>
      <c r="AH553" s="2">
        <v>18911.553009399999</v>
      </c>
      <c r="AI553" s="2">
        <v>19235.9599387497</v>
      </c>
      <c r="AJ553" s="2">
        <v>19561.027089450301</v>
      </c>
      <c r="AK553" s="2">
        <v>19886.900452422</v>
      </c>
      <c r="AL553" s="2">
        <v>20213.676482398801</v>
      </c>
      <c r="AM553" s="2">
        <v>20541.279771498499</v>
      </c>
      <c r="AN553" s="2">
        <v>20869.770527095301</v>
      </c>
      <c r="AO553" s="2">
        <v>21199.165967258701</v>
      </c>
      <c r="AP553" s="2">
        <v>21529.4523875788</v>
      </c>
      <c r="AQ553" s="2">
        <v>21860.5791509671</v>
      </c>
      <c r="AR553" s="2"/>
      <c r="AS553" s="2"/>
      <c r="AT553" s="2"/>
      <c r="AU553" s="2"/>
      <c r="AV553" s="2"/>
      <c r="AW553" s="2"/>
      <c r="AX553" s="2"/>
      <c r="AY553" s="2"/>
      <c r="AZ553" s="2"/>
      <c r="BA553" s="2"/>
      <c r="BB553" s="2"/>
      <c r="BC553" s="2"/>
      <c r="BD553" s="2"/>
      <c r="BE553" s="2"/>
      <c r="BF553" s="2"/>
      <c r="BG553" s="2"/>
      <c r="BH553" s="2"/>
    </row>
    <row r="554" spans="1:60">
      <c r="A554" t="s">
        <v>197</v>
      </c>
      <c r="B554" t="s">
        <v>733</v>
      </c>
      <c r="C554" s="2">
        <v>4145</v>
      </c>
      <c r="D554" s="2">
        <v>4154</v>
      </c>
      <c r="E554" s="2">
        <v>4133</v>
      </c>
      <c r="F554" s="2">
        <v>4099</v>
      </c>
      <c r="G554" s="2">
        <v>4081</v>
      </c>
      <c r="H554" s="2">
        <v>4050</v>
      </c>
      <c r="I554" s="2">
        <v>4089</v>
      </c>
      <c r="J554" s="2">
        <v>4142</v>
      </c>
      <c r="K554" s="2">
        <v>4260</v>
      </c>
      <c r="L554" s="2">
        <v>4359</v>
      </c>
      <c r="M554" s="2">
        <v>4393</v>
      </c>
      <c r="N554" s="2">
        <v>4383</v>
      </c>
      <c r="O554" s="2">
        <v>4378</v>
      </c>
      <c r="P554" s="2">
        <v>4369</v>
      </c>
      <c r="Q554" s="2">
        <v>4357</v>
      </c>
      <c r="R554" s="2">
        <v>4343</v>
      </c>
      <c r="S554" s="2">
        <v>4356</v>
      </c>
      <c r="T554" s="2">
        <v>4377</v>
      </c>
      <c r="U554" s="2">
        <v>4390</v>
      </c>
      <c r="V554" s="2">
        <v>4346</v>
      </c>
      <c r="W554" s="2">
        <v>4308.5543949739604</v>
      </c>
      <c r="X554" s="2">
        <v>4273.88236297001</v>
      </c>
      <c r="Y554" s="2">
        <v>4248.9744516951296</v>
      </c>
      <c r="Z554" s="2">
        <v>4233.22895225926</v>
      </c>
      <c r="AA554" s="2">
        <v>4227.9902136743603</v>
      </c>
      <c r="AB554" s="2">
        <v>4222.8930251805596</v>
      </c>
      <c r="AC554" s="2">
        <v>4217.7930660679904</v>
      </c>
      <c r="AD554" s="2">
        <v>4212.6865202215304</v>
      </c>
      <c r="AE554" s="2">
        <v>4207.7257436289101</v>
      </c>
      <c r="AF554" s="2">
        <v>4203.1416580805899</v>
      </c>
      <c r="AG554" s="2">
        <v>4198.95280171371</v>
      </c>
      <c r="AH554" s="2">
        <v>4194.5711319893599</v>
      </c>
      <c r="AI554" s="2">
        <v>4190.0715554199796</v>
      </c>
      <c r="AJ554" s="2">
        <v>4185.4644668085202</v>
      </c>
      <c r="AK554" s="2">
        <v>4180.7881923766099</v>
      </c>
      <c r="AL554" s="2">
        <v>4176.0679179219396</v>
      </c>
      <c r="AM554" s="2">
        <v>4171.2557883483696</v>
      </c>
      <c r="AN554" s="2">
        <v>4166.3558879843704</v>
      </c>
      <c r="AO554" s="2">
        <v>4161.3471733741699</v>
      </c>
      <c r="AP554" s="2">
        <v>4156.2228639519599</v>
      </c>
      <c r="AQ554" s="2">
        <v>4150.9664980378902</v>
      </c>
      <c r="AR554" s="2"/>
      <c r="AS554" s="2"/>
      <c r="AT554" s="2"/>
      <c r="AU554" s="2"/>
      <c r="AV554" s="2"/>
      <c r="AW554" s="2"/>
      <c r="AX554" s="2"/>
      <c r="AY554" s="2"/>
      <c r="AZ554" s="2"/>
      <c r="BA554" s="2"/>
      <c r="BB554" s="2"/>
      <c r="BC554" s="2"/>
      <c r="BD554" s="2"/>
      <c r="BE554" s="2"/>
      <c r="BF554" s="2"/>
      <c r="BG554" s="2"/>
      <c r="BH554" s="2"/>
    </row>
    <row r="555" spans="1:60">
      <c r="A555" t="s">
        <v>197</v>
      </c>
      <c r="B555" t="s">
        <v>734</v>
      </c>
      <c r="C555" s="2">
        <v>5563</v>
      </c>
      <c r="D555" s="2">
        <v>5554</v>
      </c>
      <c r="E555" s="2">
        <v>5509</v>
      </c>
      <c r="F555" s="2">
        <v>5496</v>
      </c>
      <c r="G555" s="2">
        <v>5480</v>
      </c>
      <c r="H555" s="2">
        <v>5459</v>
      </c>
      <c r="I555" s="2">
        <v>5467</v>
      </c>
      <c r="J555" s="2">
        <v>5474</v>
      </c>
      <c r="K555" s="2">
        <v>5487</v>
      </c>
      <c r="L555" s="2">
        <v>5499</v>
      </c>
      <c r="M555" s="2">
        <v>5466</v>
      </c>
      <c r="N555" s="2">
        <v>5480</v>
      </c>
      <c r="O555" s="2">
        <v>5493</v>
      </c>
      <c r="P555" s="2">
        <v>5493</v>
      </c>
      <c r="Q555" s="2">
        <v>5493</v>
      </c>
      <c r="R555" s="2">
        <v>5491</v>
      </c>
      <c r="S555" s="2">
        <v>5499</v>
      </c>
      <c r="T555" s="2">
        <v>5474</v>
      </c>
      <c r="U555" s="2">
        <v>5493</v>
      </c>
      <c r="V555" s="2">
        <v>5471</v>
      </c>
      <c r="W555" s="2">
        <v>5474.5192969177497</v>
      </c>
      <c r="X555" s="2">
        <v>5479.7030092856103</v>
      </c>
      <c r="Y555" s="2">
        <v>5487.0550268859297</v>
      </c>
      <c r="Z555" s="2">
        <v>5494.1818562476001</v>
      </c>
      <c r="AA555" s="2">
        <v>5500.2447478936701</v>
      </c>
      <c r="AB555" s="2">
        <v>5503.2821546598097</v>
      </c>
      <c r="AC555" s="2">
        <v>5504.3555081205004</v>
      </c>
      <c r="AD555" s="2">
        <v>5503.5094458211197</v>
      </c>
      <c r="AE555" s="2">
        <v>5500.9542842976698</v>
      </c>
      <c r="AF555" s="2">
        <v>5497.3496833783502</v>
      </c>
      <c r="AG555" s="2">
        <v>5492.7416953306401</v>
      </c>
      <c r="AH555" s="2">
        <v>5487.1239104669003</v>
      </c>
      <c r="AI555" s="2">
        <v>5480.7439367155202</v>
      </c>
      <c r="AJ555" s="2">
        <v>5473.6221429870202</v>
      </c>
      <c r="AK555" s="2">
        <v>5465.7173218837197</v>
      </c>
      <c r="AL555" s="2">
        <v>5456.9621349251602</v>
      </c>
      <c r="AM555" s="2">
        <v>5447.28731806424</v>
      </c>
      <c r="AN555" s="2">
        <v>5436.7408593979098</v>
      </c>
      <c r="AO555" s="2">
        <v>5425.3426325411601</v>
      </c>
      <c r="AP555" s="2">
        <v>5413.0841537332399</v>
      </c>
      <c r="AQ555" s="2">
        <v>5399.9695545525601</v>
      </c>
      <c r="AR555" s="2"/>
      <c r="AS555" s="2"/>
      <c r="AT555" s="2"/>
      <c r="AU555" s="2"/>
      <c r="AV555" s="2"/>
      <c r="AW555" s="2"/>
      <c r="AX555" s="2"/>
      <c r="AY555" s="2"/>
      <c r="AZ555" s="2"/>
      <c r="BA555" s="2"/>
      <c r="BB555" s="2"/>
      <c r="BC555" s="2"/>
      <c r="BD555" s="2"/>
      <c r="BE555" s="2"/>
      <c r="BF555" s="2"/>
      <c r="BG555" s="2"/>
      <c r="BH555" s="2"/>
    </row>
    <row r="556" spans="1:60">
      <c r="A556" t="s">
        <v>197</v>
      </c>
      <c r="B556" t="s">
        <v>735</v>
      </c>
      <c r="C556" s="2">
        <v>9764</v>
      </c>
      <c r="D556" s="2">
        <v>9976</v>
      </c>
      <c r="E556" s="2">
        <v>10155</v>
      </c>
      <c r="F556" s="2">
        <v>10130</v>
      </c>
      <c r="G556" s="2">
        <v>10322</v>
      </c>
      <c r="H556" s="2">
        <v>10695</v>
      </c>
      <c r="I556" s="2">
        <v>11209</v>
      </c>
      <c r="J556" s="2">
        <v>11944</v>
      </c>
      <c r="K556" s="2">
        <v>12425</v>
      </c>
      <c r="L556" s="2">
        <v>12852</v>
      </c>
      <c r="M556" s="2">
        <v>13357</v>
      </c>
      <c r="N556" s="2">
        <v>13490</v>
      </c>
      <c r="O556" s="2">
        <v>13656</v>
      </c>
      <c r="P556" s="2">
        <v>13982</v>
      </c>
      <c r="Q556" s="2">
        <v>14241</v>
      </c>
      <c r="R556" s="2">
        <v>14619</v>
      </c>
      <c r="S556" s="2">
        <v>15141</v>
      </c>
      <c r="T556" s="2">
        <v>15905</v>
      </c>
      <c r="U556" s="2">
        <v>16494</v>
      </c>
      <c r="V556" s="2">
        <v>16867</v>
      </c>
      <c r="W556" s="2">
        <v>17048.325640707801</v>
      </c>
      <c r="X556" s="2">
        <v>17263.474160709098</v>
      </c>
      <c r="Y556" s="2">
        <v>17593.957611069502</v>
      </c>
      <c r="Z556" s="2">
        <v>18041.149821164599</v>
      </c>
      <c r="AA556" s="2">
        <v>18623.227350616002</v>
      </c>
      <c r="AB556" s="2">
        <v>19216.011361486599</v>
      </c>
      <c r="AC556" s="2">
        <v>19818.142101473099</v>
      </c>
      <c r="AD556" s="2">
        <v>20428.969617532301</v>
      </c>
      <c r="AE556" s="2">
        <v>21048.815352386599</v>
      </c>
      <c r="AF556" s="2">
        <v>21672.349779603501</v>
      </c>
      <c r="AG556" s="2">
        <v>22299.895158458701</v>
      </c>
      <c r="AH556" s="2">
        <v>22925.678889996801</v>
      </c>
      <c r="AI556" s="2">
        <v>23550.439414384098</v>
      </c>
      <c r="AJ556" s="2">
        <v>24174.331234310001</v>
      </c>
      <c r="AK556" s="2">
        <v>24797.612183723701</v>
      </c>
      <c r="AL556" s="2">
        <v>25420.4696747534</v>
      </c>
      <c r="AM556" s="2">
        <v>26042.7837905911</v>
      </c>
      <c r="AN556" s="2">
        <v>26664.7433796273</v>
      </c>
      <c r="AO556" s="2">
        <v>27286.177121313802</v>
      </c>
      <c r="AP556" s="2">
        <v>27906.958062897102</v>
      </c>
      <c r="AQ556" s="2">
        <v>28526.765373962699</v>
      </c>
      <c r="AR556" s="2"/>
      <c r="AS556" s="2"/>
      <c r="AT556" s="2"/>
      <c r="AU556" s="2"/>
      <c r="AV556" s="2"/>
      <c r="AW556" s="2"/>
      <c r="AX556" s="2"/>
      <c r="AY556" s="2"/>
      <c r="AZ556" s="2"/>
      <c r="BA556" s="2"/>
      <c r="BB556" s="2"/>
      <c r="BC556" s="2"/>
      <c r="BD556" s="2"/>
      <c r="BE556" s="2"/>
      <c r="BF556" s="2"/>
      <c r="BG556" s="2"/>
      <c r="BH556" s="2"/>
    </row>
    <row r="557" spans="1:60">
      <c r="A557" t="s">
        <v>197</v>
      </c>
      <c r="B557" t="s">
        <v>736</v>
      </c>
      <c r="C557" s="2">
        <v>14827</v>
      </c>
      <c r="D557" s="2">
        <v>14993</v>
      </c>
      <c r="E557" s="2">
        <v>15051</v>
      </c>
      <c r="F557" s="2">
        <v>15052</v>
      </c>
      <c r="G557" s="2">
        <v>15000</v>
      </c>
      <c r="H557" s="2">
        <v>15001</v>
      </c>
      <c r="I557" s="2">
        <v>15217</v>
      </c>
      <c r="J557" s="2">
        <v>15517</v>
      </c>
      <c r="K557" s="2">
        <v>15768</v>
      </c>
      <c r="L557" s="2">
        <v>16074</v>
      </c>
      <c r="M557" s="2">
        <v>16357</v>
      </c>
      <c r="N557" s="2">
        <v>16484</v>
      </c>
      <c r="O557" s="2">
        <v>16633</v>
      </c>
      <c r="P557" s="2">
        <v>16878</v>
      </c>
      <c r="Q557" s="2">
        <v>17049</v>
      </c>
      <c r="R557" s="2">
        <v>17420</v>
      </c>
      <c r="S557" s="2">
        <v>17756</v>
      </c>
      <c r="T557" s="2">
        <v>18040</v>
      </c>
      <c r="U557" s="2">
        <v>18228</v>
      </c>
      <c r="V557" s="2">
        <v>18342</v>
      </c>
      <c r="W557" s="2">
        <v>18198.598447414399</v>
      </c>
      <c r="X557" s="2">
        <v>18088.600340250399</v>
      </c>
      <c r="Y557" s="2">
        <v>18102.766488683701</v>
      </c>
      <c r="Z557" s="2">
        <v>18244.431774718902</v>
      </c>
      <c r="AA557" s="2">
        <v>18536.312244467299</v>
      </c>
      <c r="AB557" s="2">
        <v>18841.567819709198</v>
      </c>
      <c r="AC557" s="2">
        <v>19159.532365334901</v>
      </c>
      <c r="AD557" s="2">
        <v>19490.1250933226</v>
      </c>
      <c r="AE557" s="2">
        <v>19834.056328500599</v>
      </c>
      <c r="AF557" s="2">
        <v>20188.8198710693</v>
      </c>
      <c r="AG557" s="2">
        <v>20554.952907298499</v>
      </c>
      <c r="AH557" s="2">
        <v>20926.230257268599</v>
      </c>
      <c r="AI557" s="2">
        <v>21303.416091045299</v>
      </c>
      <c r="AJ557" s="2">
        <v>21686.656532758501</v>
      </c>
      <c r="AK557" s="2">
        <v>22076.124298059101</v>
      </c>
      <c r="AL557" s="2">
        <v>22471.875920341201</v>
      </c>
      <c r="AM557" s="2">
        <v>22873.762756943601</v>
      </c>
      <c r="AN557" s="2">
        <v>23281.8284414765</v>
      </c>
      <c r="AO557" s="2">
        <v>23695.8611094525</v>
      </c>
      <c r="AP557" s="2">
        <v>24115.735425896899</v>
      </c>
      <c r="AQ557" s="2">
        <v>24541.160121905901</v>
      </c>
      <c r="AR557" s="2"/>
      <c r="AS557" s="2"/>
      <c r="AT557" s="2"/>
      <c r="AU557" s="2"/>
      <c r="AV557" s="2"/>
      <c r="AW557" s="2"/>
      <c r="AX557" s="2"/>
      <c r="AY557" s="2"/>
      <c r="AZ557" s="2"/>
      <c r="BA557" s="2"/>
      <c r="BB557" s="2"/>
      <c r="BC557" s="2"/>
      <c r="BD557" s="2"/>
      <c r="BE557" s="2"/>
      <c r="BF557" s="2"/>
      <c r="BG557" s="2"/>
      <c r="BH557" s="2"/>
    </row>
    <row r="558" spans="1:60">
      <c r="A558" t="s">
        <v>197</v>
      </c>
      <c r="B558" t="s">
        <v>737</v>
      </c>
      <c r="C558" s="2">
        <v>10248</v>
      </c>
      <c r="D558" s="2">
        <v>10384</v>
      </c>
      <c r="E558" s="2">
        <v>10507</v>
      </c>
      <c r="F558" s="2">
        <v>10612</v>
      </c>
      <c r="G558" s="2">
        <v>10722</v>
      </c>
      <c r="H558" s="2">
        <v>10700</v>
      </c>
      <c r="I558" s="2">
        <v>10945</v>
      </c>
      <c r="J558" s="2">
        <v>11325</v>
      </c>
      <c r="K558" s="2">
        <v>11410</v>
      </c>
      <c r="L558" s="2">
        <v>11668</v>
      </c>
      <c r="M558" s="2">
        <v>11794</v>
      </c>
      <c r="N558" s="2">
        <v>11996</v>
      </c>
      <c r="O558" s="2">
        <v>12203</v>
      </c>
      <c r="P558" s="2">
        <v>12403</v>
      </c>
      <c r="Q558" s="2">
        <v>12601</v>
      </c>
      <c r="R558" s="2">
        <v>12830</v>
      </c>
      <c r="S558" s="2">
        <v>13019</v>
      </c>
      <c r="T558" s="2">
        <v>13237</v>
      </c>
      <c r="U558" s="2">
        <v>13457</v>
      </c>
      <c r="V558" s="2">
        <v>13614</v>
      </c>
      <c r="W558" s="2">
        <v>13618.4370485852</v>
      </c>
      <c r="X558" s="2">
        <v>13634.4709740493</v>
      </c>
      <c r="Y558" s="2">
        <v>13677.4492057552</v>
      </c>
      <c r="Z558" s="2">
        <v>13742.526886002501</v>
      </c>
      <c r="AA558" s="2">
        <v>13833.752779726099</v>
      </c>
      <c r="AB558" s="2">
        <v>13917.9463866115</v>
      </c>
      <c r="AC558" s="2">
        <v>13994.5472165273</v>
      </c>
      <c r="AD558" s="2">
        <v>14063.4120471476</v>
      </c>
      <c r="AE558" s="2">
        <v>14124.703551853099</v>
      </c>
      <c r="AF558" s="2">
        <v>14186.031347701501</v>
      </c>
      <c r="AG558" s="2">
        <v>14247.5123375393</v>
      </c>
      <c r="AH558" s="2">
        <v>14307.424065057099</v>
      </c>
      <c r="AI558" s="2">
        <v>14365.902949486201</v>
      </c>
      <c r="AJ558" s="2">
        <v>14422.856178173901</v>
      </c>
      <c r="AK558" s="2">
        <v>14478.1291125754</v>
      </c>
      <c r="AL558" s="2">
        <v>14531.6777121537</v>
      </c>
      <c r="AM558" s="2">
        <v>14583.241137314701</v>
      </c>
      <c r="AN558" s="2">
        <v>14632.731909752199</v>
      </c>
      <c r="AO558" s="2">
        <v>14680.041299084</v>
      </c>
      <c r="AP558" s="2">
        <v>14725.144589579601</v>
      </c>
      <c r="AQ558" s="2">
        <v>14768.018196045399</v>
      </c>
      <c r="AR558" s="2"/>
      <c r="AS558" s="2"/>
      <c r="AT558" s="2"/>
      <c r="AU558" s="2"/>
      <c r="AV558" s="2"/>
      <c r="AW558" s="2"/>
      <c r="AX558" s="2"/>
      <c r="AY558" s="2"/>
      <c r="AZ558" s="2"/>
      <c r="BA558" s="2"/>
      <c r="BB558" s="2"/>
      <c r="BC558" s="2"/>
      <c r="BD558" s="2"/>
      <c r="BE558" s="2"/>
      <c r="BF558" s="2"/>
      <c r="BG558" s="2"/>
      <c r="BH558" s="2"/>
    </row>
    <row r="559" spans="1:60">
      <c r="A559" t="s">
        <v>197</v>
      </c>
      <c r="B559" t="s">
        <v>738</v>
      </c>
      <c r="C559" s="2">
        <v>17234</v>
      </c>
      <c r="D559" s="2">
        <v>17728</v>
      </c>
      <c r="E559" s="2">
        <v>17985</v>
      </c>
      <c r="F559" s="2">
        <v>18117</v>
      </c>
      <c r="G559" s="2">
        <v>18347</v>
      </c>
      <c r="H559" s="2">
        <v>18332</v>
      </c>
      <c r="I559" s="2">
        <v>18493</v>
      </c>
      <c r="J559" s="2">
        <v>18712</v>
      </c>
      <c r="K559" s="2">
        <v>18958</v>
      </c>
      <c r="L559" s="2">
        <v>19183</v>
      </c>
      <c r="M559" s="2">
        <v>19263</v>
      </c>
      <c r="N559" s="2">
        <v>19489</v>
      </c>
      <c r="O559" s="2">
        <v>19768</v>
      </c>
      <c r="P559" s="2">
        <v>19920</v>
      </c>
      <c r="Q559" s="2">
        <v>20122</v>
      </c>
      <c r="R559" s="2">
        <v>20346</v>
      </c>
      <c r="S559" s="2">
        <v>20692</v>
      </c>
      <c r="T559" s="2">
        <v>20914</v>
      </c>
      <c r="U559" s="2">
        <v>21147</v>
      </c>
      <c r="V559" s="2">
        <v>21289</v>
      </c>
      <c r="W559" s="2">
        <v>21480.500727379698</v>
      </c>
      <c r="X559" s="2">
        <v>21676.123480640301</v>
      </c>
      <c r="Y559" s="2">
        <v>21902.1369356455</v>
      </c>
      <c r="Z559" s="2">
        <v>22153.8473955318</v>
      </c>
      <c r="AA559" s="2">
        <v>22432.7816516725</v>
      </c>
      <c r="AB559" s="2">
        <v>22710.293548544301</v>
      </c>
      <c r="AC559" s="2">
        <v>22985.900456651802</v>
      </c>
      <c r="AD559" s="2">
        <v>23259.5840586587</v>
      </c>
      <c r="AE559" s="2">
        <v>23531.9689986991</v>
      </c>
      <c r="AF559" s="2">
        <v>23800.3950438336</v>
      </c>
      <c r="AG559" s="2">
        <v>24065.372118007799</v>
      </c>
      <c r="AH559" s="2">
        <v>24325.6472297615</v>
      </c>
      <c r="AI559" s="2">
        <v>24581.894969312601</v>
      </c>
      <c r="AJ559" s="2">
        <v>24834.196703813999</v>
      </c>
      <c r="AK559" s="2">
        <v>25082.738307841399</v>
      </c>
      <c r="AL559" s="2">
        <v>25327.675984592701</v>
      </c>
      <c r="AM559" s="2">
        <v>25568.897368438102</v>
      </c>
      <c r="AN559" s="2">
        <v>25806.643252307</v>
      </c>
      <c r="AO559" s="2">
        <v>26040.975452769399</v>
      </c>
      <c r="AP559" s="2">
        <v>26272.056115867799</v>
      </c>
      <c r="AQ559" s="2">
        <v>26499.907092012101</v>
      </c>
      <c r="AR559" s="2"/>
      <c r="AS559" s="2"/>
      <c r="AT559" s="2"/>
      <c r="AU559" s="2"/>
      <c r="AV559" s="2"/>
      <c r="AW559" s="2"/>
      <c r="AX559" s="2"/>
      <c r="AY559" s="2"/>
      <c r="AZ559" s="2"/>
      <c r="BA559" s="2"/>
      <c r="BB559" s="2"/>
      <c r="BC559" s="2"/>
      <c r="BD559" s="2"/>
      <c r="BE559" s="2"/>
      <c r="BF559" s="2"/>
      <c r="BG559" s="2"/>
      <c r="BH559" s="2"/>
    </row>
    <row r="560" spans="1:60">
      <c r="A560" t="s">
        <v>197</v>
      </c>
      <c r="B560" t="s">
        <v>739</v>
      </c>
      <c r="C560" s="2">
        <v>5342</v>
      </c>
      <c r="D560" s="2">
        <v>5444</v>
      </c>
      <c r="E560" s="2">
        <v>5588</v>
      </c>
      <c r="F560" s="2">
        <v>5651</v>
      </c>
      <c r="G560" s="2">
        <v>5684</v>
      </c>
      <c r="H560" s="2">
        <v>5747</v>
      </c>
      <c r="I560" s="2">
        <v>5822</v>
      </c>
      <c r="J560" s="2">
        <v>5953</v>
      </c>
      <c r="K560" s="2">
        <v>6168</v>
      </c>
      <c r="L560" s="2">
        <v>6404</v>
      </c>
      <c r="M560" s="2">
        <v>6549</v>
      </c>
      <c r="N560" s="2">
        <v>6563</v>
      </c>
      <c r="O560" s="2">
        <v>6586</v>
      </c>
      <c r="P560" s="2">
        <v>6612</v>
      </c>
      <c r="Q560" s="2">
        <v>6635</v>
      </c>
      <c r="R560" s="2">
        <v>6664</v>
      </c>
      <c r="S560" s="2">
        <v>6676</v>
      </c>
      <c r="T560" s="2">
        <v>6672</v>
      </c>
      <c r="U560" s="2">
        <v>6691</v>
      </c>
      <c r="V560" s="2">
        <v>6713</v>
      </c>
      <c r="W560" s="2">
        <v>6766.0128407254297</v>
      </c>
      <c r="X560" s="2">
        <v>6822.5109824070196</v>
      </c>
      <c r="Y560" s="2">
        <v>6883.6990141855804</v>
      </c>
      <c r="Z560" s="2">
        <v>6945.94703868944</v>
      </c>
      <c r="AA560" s="2">
        <v>7009.2523895445302</v>
      </c>
      <c r="AB560" s="2">
        <v>7068.2889918322999</v>
      </c>
      <c r="AC560" s="2">
        <v>7122.6990851632499</v>
      </c>
      <c r="AD560" s="2">
        <v>7172.5961092032203</v>
      </c>
      <c r="AE560" s="2">
        <v>7217.78362116676</v>
      </c>
      <c r="AF560" s="2">
        <v>7259.8517268489504</v>
      </c>
      <c r="AG560" s="2">
        <v>7299.0874701715702</v>
      </c>
      <c r="AH560" s="2">
        <v>7334.9424045266296</v>
      </c>
      <c r="AI560" s="2">
        <v>7367.3732838973101</v>
      </c>
      <c r="AJ560" s="2">
        <v>7396.45001968623</v>
      </c>
      <c r="AK560" s="2">
        <v>7422.2179174776602</v>
      </c>
      <c r="AL560" s="2">
        <v>7444.5914543836298</v>
      </c>
      <c r="AM560" s="2">
        <v>7463.4462630963299</v>
      </c>
      <c r="AN560" s="2">
        <v>7478.7601262580301</v>
      </c>
      <c r="AO560" s="2">
        <v>7490.6664935338204</v>
      </c>
      <c r="AP560" s="2">
        <v>7499.3713433600096</v>
      </c>
      <c r="AQ560" s="2">
        <v>7504.9441358455897</v>
      </c>
      <c r="AR560" s="2"/>
      <c r="AS560" s="2"/>
      <c r="AT560" s="2"/>
      <c r="AU560" s="2"/>
      <c r="AV560" s="2"/>
      <c r="AW560" s="2"/>
      <c r="AX560" s="2"/>
      <c r="AY560" s="2"/>
      <c r="AZ560" s="2"/>
      <c r="BA560" s="2"/>
      <c r="BB560" s="2"/>
      <c r="BC560" s="2"/>
      <c r="BD560" s="2"/>
      <c r="BE560" s="2"/>
      <c r="BF560" s="2"/>
      <c r="BG560" s="2"/>
      <c r="BH560" s="2"/>
    </row>
    <row r="561" spans="1:60">
      <c r="A561" t="s">
        <v>197</v>
      </c>
      <c r="B561" t="s">
        <v>740</v>
      </c>
      <c r="C561" s="2">
        <v>8258</v>
      </c>
      <c r="D561" s="2">
        <v>8526</v>
      </c>
      <c r="E561" s="2">
        <v>8793</v>
      </c>
      <c r="F561" s="2">
        <v>9007</v>
      </c>
      <c r="G561" s="2">
        <v>9158</v>
      </c>
      <c r="H561" s="2">
        <v>9355</v>
      </c>
      <c r="I561" s="2">
        <v>9723</v>
      </c>
      <c r="J561" s="2">
        <v>10007</v>
      </c>
      <c r="K561" s="2">
        <v>10276</v>
      </c>
      <c r="L561" s="2">
        <v>10566</v>
      </c>
      <c r="M561" s="2">
        <v>10840</v>
      </c>
      <c r="N561" s="2">
        <v>11107</v>
      </c>
      <c r="O561" s="2">
        <v>11298</v>
      </c>
      <c r="P561" s="2">
        <v>11470</v>
      </c>
      <c r="Q561" s="2">
        <v>11619</v>
      </c>
      <c r="R561" s="2">
        <v>11831</v>
      </c>
      <c r="S561" s="2">
        <v>11980</v>
      </c>
      <c r="T561" s="2">
        <v>12121</v>
      </c>
      <c r="U561" s="2">
        <v>12279</v>
      </c>
      <c r="V561" s="2">
        <v>12547</v>
      </c>
      <c r="W561" s="2">
        <v>12657.305114488299</v>
      </c>
      <c r="X561" s="2">
        <v>12782.721876985701</v>
      </c>
      <c r="Y561" s="2">
        <v>12923.090368528499</v>
      </c>
      <c r="Z561" s="2">
        <v>13072.6332485849</v>
      </c>
      <c r="AA561" s="2">
        <v>13231.7680362111</v>
      </c>
      <c r="AB561" s="2">
        <v>13389.0661427549</v>
      </c>
      <c r="AC561" s="2">
        <v>13544.1442050923</v>
      </c>
      <c r="AD561" s="2">
        <v>13696.9414238018</v>
      </c>
      <c r="AE561" s="2">
        <v>13847.848581914999</v>
      </c>
      <c r="AF561" s="2">
        <v>13998.8795014765</v>
      </c>
      <c r="AG561" s="2">
        <v>14150.190452410499</v>
      </c>
      <c r="AH561" s="2">
        <v>14300.9979553783</v>
      </c>
      <c r="AI561" s="2">
        <v>14451.0654718678</v>
      </c>
      <c r="AJ561" s="2">
        <v>14600.6554016189</v>
      </c>
      <c r="AK561" s="2">
        <v>14749.538106862299</v>
      </c>
      <c r="AL561" s="2">
        <v>14897.7643930503</v>
      </c>
      <c r="AM561" s="2">
        <v>15045.119736594301</v>
      </c>
      <c r="AN561" s="2">
        <v>15191.593634056901</v>
      </c>
      <c r="AO561" s="2">
        <v>15337.227827573201</v>
      </c>
      <c r="AP561" s="2">
        <v>15482.089512172401</v>
      </c>
      <c r="AQ561" s="2">
        <v>15626.1466584557</v>
      </c>
      <c r="AR561" s="2"/>
      <c r="AS561" s="2"/>
      <c r="AT561" s="2"/>
      <c r="AU561" s="2"/>
      <c r="AV561" s="2"/>
      <c r="AW561" s="2"/>
      <c r="AX561" s="2"/>
      <c r="AY561" s="2"/>
      <c r="AZ561" s="2"/>
      <c r="BA561" s="2"/>
      <c r="BB561" s="2"/>
      <c r="BC561" s="2"/>
      <c r="BD561" s="2"/>
      <c r="BE561" s="2"/>
      <c r="BF561" s="2"/>
      <c r="BG561" s="2"/>
      <c r="BH561" s="2"/>
    </row>
    <row r="562" spans="1:60">
      <c r="A562" t="s">
        <v>197</v>
      </c>
      <c r="B562" t="s">
        <v>741</v>
      </c>
      <c r="C562" s="2">
        <v>9811</v>
      </c>
      <c r="D562" s="2">
        <v>9871</v>
      </c>
      <c r="E562" s="2">
        <v>9953</v>
      </c>
      <c r="F562" s="2">
        <v>10045</v>
      </c>
      <c r="G562" s="2">
        <v>10157</v>
      </c>
      <c r="H562" s="2">
        <v>10269</v>
      </c>
      <c r="I562" s="2">
        <v>10314</v>
      </c>
      <c r="J562" s="2">
        <v>10356</v>
      </c>
      <c r="K562" s="2">
        <v>10428</v>
      </c>
      <c r="L562" s="2">
        <v>10542</v>
      </c>
      <c r="M562" s="2">
        <v>10605</v>
      </c>
      <c r="N562" s="2">
        <v>10647</v>
      </c>
      <c r="O562" s="2">
        <v>10683</v>
      </c>
      <c r="P562" s="2">
        <v>10714</v>
      </c>
      <c r="Q562" s="2">
        <v>10740</v>
      </c>
      <c r="R562" s="2">
        <v>10775</v>
      </c>
      <c r="S562" s="2">
        <v>10770</v>
      </c>
      <c r="T562" s="2">
        <v>10806</v>
      </c>
      <c r="U562" s="2">
        <v>10826</v>
      </c>
      <c r="V562" s="2">
        <v>10712</v>
      </c>
      <c r="W562" s="2">
        <v>10740.139796121701</v>
      </c>
      <c r="X562" s="2">
        <v>10778.287342202901</v>
      </c>
      <c r="Y562" s="2">
        <v>10826.956105445301</v>
      </c>
      <c r="Z562" s="2">
        <v>10880.527124964899</v>
      </c>
      <c r="AA562" s="2">
        <v>10937.2697917761</v>
      </c>
      <c r="AB562" s="2">
        <v>10989.588538084599</v>
      </c>
      <c r="AC562" s="2">
        <v>11036.6547539242</v>
      </c>
      <c r="AD562" s="2">
        <v>11078.521759277701</v>
      </c>
      <c r="AE562" s="2">
        <v>11115.7462464613</v>
      </c>
      <c r="AF562" s="2">
        <v>11150.8009098037</v>
      </c>
      <c r="AG562" s="2">
        <v>11183.7973675093</v>
      </c>
      <c r="AH562" s="2">
        <v>11214.4015482574</v>
      </c>
      <c r="AI562" s="2">
        <v>11242.9496096165</v>
      </c>
      <c r="AJ562" s="2">
        <v>11269.6235147713</v>
      </c>
      <c r="AK562" s="2">
        <v>11294.5816697151</v>
      </c>
      <c r="AL562" s="2">
        <v>11317.9236920242</v>
      </c>
      <c r="AM562" s="2">
        <v>11339.5390103228</v>
      </c>
      <c r="AN562" s="2">
        <v>11359.5577501679</v>
      </c>
      <c r="AO562" s="2">
        <v>11378.0039402044</v>
      </c>
      <c r="AP562" s="2">
        <v>11394.940861896799</v>
      </c>
      <c r="AQ562" s="2">
        <v>11410.4057954943</v>
      </c>
      <c r="AR562" s="2"/>
      <c r="AS562" s="2"/>
      <c r="AT562" s="2"/>
      <c r="AU562" s="2"/>
      <c r="AV562" s="2"/>
      <c r="AW562" s="2"/>
      <c r="AX562" s="2"/>
      <c r="AY562" s="2"/>
      <c r="AZ562" s="2"/>
      <c r="BA562" s="2"/>
      <c r="BB562" s="2"/>
      <c r="BC562" s="2"/>
      <c r="BD562" s="2"/>
      <c r="BE562" s="2"/>
      <c r="BF562" s="2"/>
      <c r="BG562" s="2"/>
      <c r="BH562" s="2"/>
    </row>
    <row r="563" spans="1:60">
      <c r="A563" t="s">
        <v>197</v>
      </c>
      <c r="B563" t="s">
        <v>742</v>
      </c>
      <c r="C563" s="2">
        <v>7660</v>
      </c>
      <c r="D563" s="2">
        <v>7570</v>
      </c>
      <c r="E563" s="2">
        <v>7522</v>
      </c>
      <c r="F563" s="2">
        <v>7474</v>
      </c>
      <c r="G563" s="2">
        <v>7443</v>
      </c>
      <c r="H563" s="2">
        <v>7439</v>
      </c>
      <c r="I563" s="2">
        <v>7400</v>
      </c>
      <c r="J563" s="2">
        <v>7416</v>
      </c>
      <c r="K563" s="2">
        <v>7461</v>
      </c>
      <c r="L563" s="2">
        <v>7558</v>
      </c>
      <c r="M563" s="2">
        <v>7623</v>
      </c>
      <c r="N563" s="2">
        <v>7585</v>
      </c>
      <c r="O563" s="2">
        <v>7534</v>
      </c>
      <c r="P563" s="2">
        <v>7492</v>
      </c>
      <c r="Q563" s="2">
        <v>7444</v>
      </c>
      <c r="R563" s="2">
        <v>7396</v>
      </c>
      <c r="S563" s="2">
        <v>7356</v>
      </c>
      <c r="T563" s="2">
        <v>7300</v>
      </c>
      <c r="U563" s="2">
        <v>7235</v>
      </c>
      <c r="V563" s="2">
        <v>7252</v>
      </c>
      <c r="W563" s="2">
        <v>7236.8739275383396</v>
      </c>
      <c r="X563" s="2">
        <v>7228.9690914053499</v>
      </c>
      <c r="Y563" s="2">
        <v>7226.8450772001597</v>
      </c>
      <c r="Z563" s="2">
        <v>7226.9625284799104</v>
      </c>
      <c r="AA563" s="2">
        <v>7228.4731137326598</v>
      </c>
      <c r="AB563" s="2">
        <v>7226.7920955774998</v>
      </c>
      <c r="AC563" s="2">
        <v>7221.9414067460702</v>
      </c>
      <c r="AD563" s="2">
        <v>7213.9182510914197</v>
      </c>
      <c r="AE563" s="2">
        <v>7202.9001927224799</v>
      </c>
      <c r="AF563" s="2">
        <v>7190.23631523114</v>
      </c>
      <c r="AG563" s="2">
        <v>7176.2909476034602</v>
      </c>
      <c r="AH563" s="2">
        <v>7160.8024955779501</v>
      </c>
      <c r="AI563" s="2">
        <v>7144.0330136606899</v>
      </c>
      <c r="AJ563" s="2">
        <v>7125.9805391068503</v>
      </c>
      <c r="AK563" s="2">
        <v>7106.7987829438598</v>
      </c>
      <c r="AL563" s="2">
        <v>7086.5360517712097</v>
      </c>
      <c r="AM563" s="2">
        <v>7065.1494616002001</v>
      </c>
      <c r="AN563" s="2">
        <v>7042.77719801696</v>
      </c>
      <c r="AO563" s="2">
        <v>7019.4551460595503</v>
      </c>
      <c r="AP563" s="2">
        <v>6995.2632878089098</v>
      </c>
      <c r="AQ563" s="2">
        <v>6970.2609144944699</v>
      </c>
      <c r="AR563" s="2"/>
      <c r="AS563" s="2"/>
      <c r="AT563" s="2"/>
      <c r="AU563" s="2"/>
      <c r="AV563" s="2"/>
      <c r="AW563" s="2"/>
      <c r="AX563" s="2"/>
      <c r="AY563" s="2"/>
      <c r="AZ563" s="2"/>
      <c r="BA563" s="2"/>
      <c r="BB563" s="2"/>
      <c r="BC563" s="2"/>
      <c r="BD563" s="2"/>
      <c r="BE563" s="2"/>
      <c r="BF563" s="2"/>
      <c r="BG563" s="2"/>
      <c r="BH563" s="2"/>
    </row>
    <row r="564" spans="1:60">
      <c r="A564" t="s">
        <v>198</v>
      </c>
      <c r="B564" t="s">
        <v>743</v>
      </c>
      <c r="C564" s="2">
        <v>6530349</v>
      </c>
      <c r="D564" s="2">
        <v>6580807</v>
      </c>
      <c r="E564" s="2">
        <v>6620715</v>
      </c>
      <c r="F564" s="2">
        <v>6650735</v>
      </c>
      <c r="G564" s="2">
        <v>6693206</v>
      </c>
      <c r="H564" s="2">
        <v>6742690</v>
      </c>
      <c r="I564" s="2">
        <v>6834156</v>
      </c>
      <c r="J564" s="2">
        <v>6943461</v>
      </c>
      <c r="K564" s="2">
        <v>7053755</v>
      </c>
      <c r="L564" s="2">
        <v>7144292</v>
      </c>
      <c r="M564" s="2">
        <v>7218529</v>
      </c>
      <c r="N564" s="2">
        <v>7304244</v>
      </c>
      <c r="O564" s="2">
        <v>7404032</v>
      </c>
      <c r="P564" s="2">
        <v>7508353</v>
      </c>
      <c r="Q564" s="2">
        <v>7616168</v>
      </c>
      <c r="R564" s="2">
        <v>7732858</v>
      </c>
      <c r="S564" s="2">
        <v>7867936</v>
      </c>
      <c r="T564" s="2">
        <v>7980168</v>
      </c>
      <c r="U564" s="2">
        <v>8087379</v>
      </c>
      <c r="V564" s="2">
        <v>8167532</v>
      </c>
      <c r="W564" s="2">
        <v>8166757.2770869201</v>
      </c>
      <c r="X564" s="2">
        <v>8172657.0783839999</v>
      </c>
      <c r="Y564" s="2">
        <v>8207935.7584146503</v>
      </c>
      <c r="Z564" s="2">
        <v>8271394.6721517704</v>
      </c>
      <c r="AA564" s="2">
        <v>8367277.3123081699</v>
      </c>
      <c r="AB564" s="2">
        <v>8462770.3311276101</v>
      </c>
      <c r="AC564" s="2">
        <v>8557484.1402474791</v>
      </c>
      <c r="AD564" s="2">
        <v>8651328.5744918697</v>
      </c>
      <c r="AE564" s="2">
        <v>8744525.4460277203</v>
      </c>
      <c r="AF564" s="2">
        <v>8838559.8121544607</v>
      </c>
      <c r="AG564" s="2">
        <v>8933639.7706758492</v>
      </c>
      <c r="AH564" s="2">
        <v>9028231.3735903408</v>
      </c>
      <c r="AI564" s="2">
        <v>9122610.8320647106</v>
      </c>
      <c r="AJ564" s="2">
        <v>9216816.6549835298</v>
      </c>
      <c r="AK564" s="2">
        <v>9310896.2614559308</v>
      </c>
      <c r="AL564" s="2">
        <v>9404886.1982604396</v>
      </c>
      <c r="AM564" s="2">
        <v>9498737.6858855393</v>
      </c>
      <c r="AN564" s="2">
        <v>9592465.7006786801</v>
      </c>
      <c r="AO564" s="2">
        <v>9686078.5860864706</v>
      </c>
      <c r="AP564" s="2">
        <v>9779572.6509045996</v>
      </c>
      <c r="AQ564" s="2">
        <v>9872933.7234321702</v>
      </c>
      <c r="AR564" s="2"/>
      <c r="AS564" s="2"/>
      <c r="AT564" s="2"/>
      <c r="AU564" s="2"/>
      <c r="AV564" s="2"/>
      <c r="AW564" s="2"/>
      <c r="AX564" s="2"/>
      <c r="AY564" s="2"/>
      <c r="AZ564" s="2"/>
      <c r="BA564" s="2"/>
      <c r="BB564" s="2"/>
      <c r="BC564" s="2"/>
      <c r="BD564" s="2"/>
      <c r="BE564" s="2"/>
      <c r="BF564" s="2"/>
      <c r="BG564" s="2"/>
      <c r="BH564" s="2"/>
    </row>
    <row r="565" spans="1:60">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row>
    <row r="566" spans="1:60">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row>
    <row r="567" spans="1:60">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R83"/>
  <sheetViews>
    <sheetView workbookViewId="0"/>
  </sheetViews>
  <sheetFormatPr defaultColWidth="11.5703125" defaultRowHeight="13.15"/>
  <cols>
    <col min="1" max="1" width="58.42578125" customWidth="1"/>
  </cols>
  <sheetData>
    <row r="1" spans="1:70" ht="63" customHeight="1">
      <c r="A1" s="27" t="s">
        <v>0</v>
      </c>
      <c r="B1" s="27"/>
      <c r="C1" s="27"/>
      <c r="D1" s="27"/>
      <c r="E1" s="27"/>
      <c r="F1" s="27"/>
      <c r="G1" s="27"/>
      <c r="H1" s="27"/>
      <c r="I1" s="27"/>
    </row>
    <row r="2" spans="1:70" ht="4.1500000000000004" customHeight="1">
      <c r="A2" s="4"/>
      <c r="B2" s="4"/>
      <c r="C2" s="4"/>
      <c r="D2" s="4"/>
      <c r="E2" s="4"/>
      <c r="F2" s="4"/>
      <c r="G2" s="4"/>
      <c r="H2" s="4"/>
      <c r="I2" s="4"/>
    </row>
    <row r="3" spans="1:70" ht="15">
      <c r="A3" s="28" t="s">
        <v>1</v>
      </c>
      <c r="B3" s="28"/>
      <c r="C3" s="28"/>
      <c r="D3" s="28"/>
      <c r="E3" s="28"/>
      <c r="F3" s="28"/>
      <c r="G3" s="28"/>
      <c r="H3" s="28"/>
      <c r="I3" s="28"/>
    </row>
    <row r="4" spans="1:70" ht="13.9">
      <c r="A4" s="29"/>
      <c r="B4" s="29"/>
      <c r="C4" s="29"/>
      <c r="D4" s="29"/>
      <c r="E4" s="29"/>
      <c r="F4" s="29"/>
      <c r="G4" s="29"/>
      <c r="H4" s="29"/>
      <c r="I4" s="29"/>
    </row>
    <row r="5" spans="1:70" ht="13.9">
      <c r="A5" s="29" t="s">
        <v>744</v>
      </c>
      <c r="B5" s="29"/>
      <c r="C5" s="29"/>
      <c r="D5" s="29"/>
      <c r="E5" s="29"/>
      <c r="F5" s="29"/>
      <c r="G5" s="29"/>
      <c r="H5" s="29"/>
      <c r="I5" s="29"/>
    </row>
    <row r="6" spans="1:70">
      <c r="A6" s="7" t="str">
        <f>HYPERLINK("#'Index'!A1", "Return to Index tab")</f>
        <v>Return to Index tab</v>
      </c>
    </row>
    <row r="7" spans="1:70">
      <c r="A7" s="4" t="s">
        <v>154</v>
      </c>
      <c r="B7" s="4" t="s">
        <v>745</v>
      </c>
      <c r="C7" s="4" t="s">
        <v>746</v>
      </c>
      <c r="D7" s="1" t="s">
        <v>155</v>
      </c>
      <c r="E7" s="1" t="s">
        <v>156</v>
      </c>
      <c r="F7" s="1" t="s">
        <v>157</v>
      </c>
      <c r="G7" s="1" t="s">
        <v>158</v>
      </c>
      <c r="H7" s="1" t="s">
        <v>159</v>
      </c>
      <c r="I7" s="1" t="s">
        <v>160</v>
      </c>
      <c r="J7" s="1" t="s">
        <v>161</v>
      </c>
      <c r="K7" s="1" t="s">
        <v>162</v>
      </c>
      <c r="L7" s="1" t="s">
        <v>163</v>
      </c>
      <c r="M7" s="1" t="s">
        <v>164</v>
      </c>
      <c r="N7" s="1" t="s">
        <v>165</v>
      </c>
      <c r="O7" s="1" t="s">
        <v>166</v>
      </c>
      <c r="P7" s="1" t="s">
        <v>167</v>
      </c>
      <c r="Q7" s="1" t="s">
        <v>168</v>
      </c>
      <c r="R7" s="1" t="s">
        <v>169</v>
      </c>
      <c r="S7" s="1" t="s">
        <v>170</v>
      </c>
      <c r="T7" s="1" t="s">
        <v>171</v>
      </c>
      <c r="U7" s="1" t="s">
        <v>172</v>
      </c>
      <c r="V7" s="1" t="s">
        <v>173</v>
      </c>
      <c r="W7" s="1" t="s">
        <v>174</v>
      </c>
      <c r="X7" s="1" t="s">
        <v>175</v>
      </c>
      <c r="Y7" s="1" t="s">
        <v>176</v>
      </c>
      <c r="Z7" s="1" t="s">
        <v>177</v>
      </c>
      <c r="AA7" s="1" t="s">
        <v>178</v>
      </c>
      <c r="AB7" s="1" t="s">
        <v>179</v>
      </c>
      <c r="AC7" s="1" t="s">
        <v>180</v>
      </c>
      <c r="AD7" s="1" t="s">
        <v>181</v>
      </c>
      <c r="AE7" s="1" t="s">
        <v>182</v>
      </c>
      <c r="AF7" s="1" t="s">
        <v>183</v>
      </c>
      <c r="AG7" s="1" t="s">
        <v>184</v>
      </c>
      <c r="AH7" s="1" t="s">
        <v>185</v>
      </c>
      <c r="AI7" s="1" t="s">
        <v>186</v>
      </c>
      <c r="AJ7" s="1" t="s">
        <v>187</v>
      </c>
      <c r="AK7" s="1" t="s">
        <v>188</v>
      </c>
      <c r="AL7" s="1" t="s">
        <v>189</v>
      </c>
      <c r="AM7" s="1" t="s">
        <v>190</v>
      </c>
      <c r="AN7" s="1" t="s">
        <v>191</v>
      </c>
      <c r="AO7" s="1" t="s">
        <v>192</v>
      </c>
      <c r="AP7" s="1" t="s">
        <v>193</v>
      </c>
      <c r="AQ7" s="1" t="s">
        <v>194</v>
      </c>
      <c r="AR7" s="1" t="s">
        <v>195</v>
      </c>
    </row>
    <row r="8" spans="1:70">
      <c r="A8" t="s">
        <v>196</v>
      </c>
      <c r="B8" s="2" t="s">
        <v>747</v>
      </c>
      <c r="C8" s="2" t="s">
        <v>748</v>
      </c>
      <c r="D8" s="2">
        <v>133029</v>
      </c>
      <c r="E8" s="2">
        <v>132420</v>
      </c>
      <c r="F8" s="2">
        <v>132400</v>
      </c>
      <c r="G8" s="2">
        <v>132481</v>
      </c>
      <c r="H8" s="2">
        <v>133147</v>
      </c>
      <c r="I8" s="2">
        <v>135378</v>
      </c>
      <c r="J8" s="2">
        <v>139283</v>
      </c>
      <c r="K8" s="2">
        <v>143283</v>
      </c>
      <c r="L8" s="2">
        <v>147449</v>
      </c>
      <c r="M8" s="2">
        <v>150284</v>
      </c>
      <c r="N8" s="2">
        <v>150167</v>
      </c>
      <c r="O8" s="2">
        <v>153391</v>
      </c>
      <c r="P8" s="2">
        <v>156400</v>
      </c>
      <c r="Q8" s="2">
        <v>158353</v>
      </c>
      <c r="R8" s="2">
        <v>159798</v>
      </c>
      <c r="S8" s="2">
        <v>162136</v>
      </c>
      <c r="T8" s="2">
        <v>164004</v>
      </c>
      <c r="U8" s="2">
        <v>163101</v>
      </c>
      <c r="V8" s="2">
        <v>162599</v>
      </c>
      <c r="W8" s="2">
        <v>161058</v>
      </c>
      <c r="X8" s="2">
        <v>157313.60792602901</v>
      </c>
      <c r="Y8" s="2">
        <v>153507.127482229</v>
      </c>
      <c r="Z8" s="2">
        <v>153310.39191125301</v>
      </c>
      <c r="AA8" s="2">
        <v>154523.83957010499</v>
      </c>
      <c r="AB8" s="2">
        <v>156852.424526483</v>
      </c>
      <c r="AC8" s="2">
        <v>158648.16320369701</v>
      </c>
      <c r="AD8" s="2">
        <v>160766.27831367101</v>
      </c>
      <c r="AE8" s="2">
        <v>161356.60353327999</v>
      </c>
      <c r="AF8" s="2">
        <v>161247.16391527301</v>
      </c>
      <c r="AG8" s="2">
        <v>161154.962759474</v>
      </c>
      <c r="AH8" s="2">
        <v>161355.538215954</v>
      </c>
      <c r="AI8" s="2">
        <v>161877.73508863599</v>
      </c>
      <c r="AJ8" s="2">
        <v>162825.61526833699</v>
      </c>
      <c r="AK8" s="2">
        <v>164127.71969076499</v>
      </c>
      <c r="AL8" s="2">
        <v>165698.17139737701</v>
      </c>
      <c r="AM8" s="2">
        <v>167474.20328100599</v>
      </c>
      <c r="AN8" s="2">
        <v>169437.61568403599</v>
      </c>
      <c r="AO8" s="2">
        <v>171490.653739134</v>
      </c>
      <c r="AP8" s="2">
        <v>173603.84551028701</v>
      </c>
      <c r="AQ8" s="2">
        <v>175737.98112027199</v>
      </c>
      <c r="AR8" s="2">
        <v>177855.18267096099</v>
      </c>
      <c r="AS8" s="2"/>
      <c r="AT8" s="2"/>
      <c r="AU8" s="2"/>
      <c r="AV8" s="2"/>
      <c r="AW8" s="2"/>
      <c r="AX8" s="2"/>
      <c r="AY8" s="2"/>
      <c r="AZ8" s="2"/>
      <c r="BA8" s="2"/>
      <c r="BB8" s="2"/>
      <c r="BC8" s="2"/>
      <c r="BD8" s="2"/>
      <c r="BE8" s="2"/>
      <c r="BF8" s="2"/>
      <c r="BG8" s="2"/>
      <c r="BH8" s="2"/>
      <c r="BI8" s="2"/>
      <c r="BJ8" s="2"/>
      <c r="BK8" s="2"/>
      <c r="BL8" s="2"/>
      <c r="BM8" s="2"/>
      <c r="BN8" s="2"/>
      <c r="BO8" s="2"/>
      <c r="BP8" s="2"/>
      <c r="BQ8" s="2"/>
      <c r="BR8" s="2"/>
    </row>
    <row r="9" spans="1:70">
      <c r="A9" t="s">
        <v>196</v>
      </c>
      <c r="B9" s="2" t="s">
        <v>747</v>
      </c>
      <c r="C9" s="2" t="s">
        <v>749</v>
      </c>
      <c r="D9" s="2">
        <v>132741</v>
      </c>
      <c r="E9" s="2">
        <v>132434</v>
      </c>
      <c r="F9" s="2">
        <v>131767</v>
      </c>
      <c r="G9" s="2">
        <v>131244</v>
      </c>
      <c r="H9" s="2">
        <v>131158</v>
      </c>
      <c r="I9" s="2">
        <v>131402</v>
      </c>
      <c r="J9" s="2">
        <v>131656</v>
      </c>
      <c r="K9" s="2">
        <v>132439</v>
      </c>
      <c r="L9" s="2">
        <v>133751</v>
      </c>
      <c r="M9" s="2">
        <v>134980</v>
      </c>
      <c r="N9" s="2">
        <v>137041</v>
      </c>
      <c r="O9" s="2">
        <v>140023</v>
      </c>
      <c r="P9" s="2">
        <v>143723</v>
      </c>
      <c r="Q9" s="2">
        <v>147969</v>
      </c>
      <c r="R9" s="2">
        <v>152706</v>
      </c>
      <c r="S9" s="2">
        <v>156468</v>
      </c>
      <c r="T9" s="2">
        <v>159424</v>
      </c>
      <c r="U9" s="2">
        <v>160839</v>
      </c>
      <c r="V9" s="2">
        <v>162890</v>
      </c>
      <c r="W9" s="2">
        <v>163913</v>
      </c>
      <c r="X9" s="2">
        <v>162554.43849133301</v>
      </c>
      <c r="Y9" s="2">
        <v>160670.379211575</v>
      </c>
      <c r="Z9" s="2">
        <v>157727.452890132</v>
      </c>
      <c r="AA9" s="2">
        <v>155300.53185945301</v>
      </c>
      <c r="AB9" s="2">
        <v>153507.74512744899</v>
      </c>
      <c r="AC9" s="2">
        <v>152247.18110145</v>
      </c>
      <c r="AD9" s="2">
        <v>151011.480443042</v>
      </c>
      <c r="AE9" s="2">
        <v>152351.10436014101</v>
      </c>
      <c r="AF9" s="2">
        <v>154360.453028783</v>
      </c>
      <c r="AG9" s="2">
        <v>156633.826781143</v>
      </c>
      <c r="AH9" s="2">
        <v>158447.791759894</v>
      </c>
      <c r="AI9" s="2">
        <v>160596.596158139</v>
      </c>
      <c r="AJ9" s="2">
        <v>161377.17532593</v>
      </c>
      <c r="AK9" s="2">
        <v>161527.48600537001</v>
      </c>
      <c r="AL9" s="2">
        <v>161650.362988557</v>
      </c>
      <c r="AM9" s="2">
        <v>162005.27400816101</v>
      </c>
      <c r="AN9" s="2">
        <v>162641.77410827001</v>
      </c>
      <c r="AO9" s="2">
        <v>163652.77000488399</v>
      </c>
      <c r="AP9" s="2">
        <v>164974.73190926001</v>
      </c>
      <c r="AQ9" s="2">
        <v>166531.887317068</v>
      </c>
      <c r="AR9" s="2">
        <v>168268.027247622</v>
      </c>
      <c r="AS9" s="2"/>
      <c r="AT9" s="2"/>
      <c r="AU9" s="2"/>
      <c r="AV9" s="2"/>
      <c r="AW9" s="2"/>
      <c r="AX9" s="2"/>
      <c r="AY9" s="2"/>
      <c r="AZ9" s="2"/>
      <c r="BA9" s="2"/>
      <c r="BB9" s="2"/>
      <c r="BC9" s="2"/>
      <c r="BD9" s="2"/>
      <c r="BE9" s="2"/>
      <c r="BF9" s="2"/>
      <c r="BG9" s="2"/>
      <c r="BH9" s="2"/>
      <c r="BI9" s="2"/>
      <c r="BJ9" s="2"/>
      <c r="BK9" s="2"/>
      <c r="BL9" s="2"/>
      <c r="BM9" s="2"/>
      <c r="BN9" s="2"/>
      <c r="BO9" s="2"/>
      <c r="BP9" s="2"/>
      <c r="BQ9" s="2"/>
      <c r="BR9" s="2"/>
    </row>
    <row r="10" spans="1:70">
      <c r="A10" t="s">
        <v>196</v>
      </c>
      <c r="B10" s="2" t="s">
        <v>747</v>
      </c>
      <c r="C10" s="2" t="s">
        <v>750</v>
      </c>
      <c r="D10" s="2">
        <v>130529</v>
      </c>
      <c r="E10" s="2">
        <v>131580</v>
      </c>
      <c r="F10" s="2">
        <v>131902</v>
      </c>
      <c r="G10" s="2">
        <v>131988</v>
      </c>
      <c r="H10" s="2">
        <v>132121</v>
      </c>
      <c r="I10" s="2">
        <v>131551</v>
      </c>
      <c r="J10" s="2">
        <v>132122</v>
      </c>
      <c r="K10" s="2">
        <v>132674</v>
      </c>
      <c r="L10" s="2">
        <v>132707</v>
      </c>
      <c r="M10" s="2">
        <v>132911</v>
      </c>
      <c r="N10" s="2">
        <v>132743</v>
      </c>
      <c r="O10" s="2">
        <v>133128</v>
      </c>
      <c r="P10" s="2">
        <v>134343</v>
      </c>
      <c r="Q10" s="2">
        <v>135756</v>
      </c>
      <c r="R10" s="2">
        <v>137010</v>
      </c>
      <c r="S10" s="2">
        <v>139048</v>
      </c>
      <c r="T10" s="2">
        <v>143546</v>
      </c>
      <c r="U10" s="2">
        <v>146896</v>
      </c>
      <c r="V10" s="2">
        <v>150755</v>
      </c>
      <c r="W10" s="2">
        <v>154617</v>
      </c>
      <c r="X10" s="2">
        <v>156986.46836500999</v>
      </c>
      <c r="Y10" s="2">
        <v>158099.41665690599</v>
      </c>
      <c r="Z10" s="2">
        <v>158725.69635497101</v>
      </c>
      <c r="AA10" s="2">
        <v>159721.31339185301</v>
      </c>
      <c r="AB10" s="2">
        <v>160295.00360945001</v>
      </c>
      <c r="AC10" s="2">
        <v>160610.00237740399</v>
      </c>
      <c r="AD10" s="2">
        <v>160282.40518001901</v>
      </c>
      <c r="AE10" s="2">
        <v>158703.281175257</v>
      </c>
      <c r="AF10" s="2">
        <v>157213.71530228801</v>
      </c>
      <c r="AG10" s="2">
        <v>155754.45020585199</v>
      </c>
      <c r="AH10" s="2">
        <v>154752.89933185501</v>
      </c>
      <c r="AI10" s="2">
        <v>153860.29752386501</v>
      </c>
      <c r="AJ10" s="2">
        <v>155295.024569042</v>
      </c>
      <c r="AK10" s="2">
        <v>157353.282598285</v>
      </c>
      <c r="AL10" s="2">
        <v>159636.40803333899</v>
      </c>
      <c r="AM10" s="2">
        <v>161450.29944785099</v>
      </c>
      <c r="AN10" s="2">
        <v>163599.56682220401</v>
      </c>
      <c r="AO10" s="2">
        <v>164452.271884327</v>
      </c>
      <c r="AP10" s="2">
        <v>164701.58128179901</v>
      </c>
      <c r="AQ10" s="2">
        <v>164918.60511421101</v>
      </c>
      <c r="AR10" s="2">
        <v>165358.58844333701</v>
      </c>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row>
    <row r="11" spans="1:70">
      <c r="A11" t="s">
        <v>196</v>
      </c>
      <c r="B11" s="2" t="s">
        <v>747</v>
      </c>
      <c r="C11" s="2" t="s">
        <v>751</v>
      </c>
      <c r="D11" s="2">
        <v>134975</v>
      </c>
      <c r="E11" s="2">
        <v>135778</v>
      </c>
      <c r="F11" s="2">
        <v>135710</v>
      </c>
      <c r="G11" s="2">
        <v>135806</v>
      </c>
      <c r="H11" s="2">
        <v>136004</v>
      </c>
      <c r="I11" s="2">
        <v>136716</v>
      </c>
      <c r="J11" s="2">
        <v>138156</v>
      </c>
      <c r="K11" s="2">
        <v>140163</v>
      </c>
      <c r="L11" s="2">
        <v>140809</v>
      </c>
      <c r="M11" s="2">
        <v>140107</v>
      </c>
      <c r="N11" s="2">
        <v>139010</v>
      </c>
      <c r="O11" s="2">
        <v>140682</v>
      </c>
      <c r="P11" s="2">
        <v>142435</v>
      </c>
      <c r="Q11" s="2">
        <v>143421</v>
      </c>
      <c r="R11" s="2">
        <v>144747</v>
      </c>
      <c r="S11" s="2">
        <v>145902</v>
      </c>
      <c r="T11" s="2">
        <v>146145</v>
      </c>
      <c r="U11" s="2">
        <v>147374</v>
      </c>
      <c r="V11" s="2">
        <v>147999</v>
      </c>
      <c r="W11" s="2">
        <v>145711</v>
      </c>
      <c r="X11" s="2">
        <v>143697.02050430499</v>
      </c>
      <c r="Y11" s="2">
        <v>146054.945000668</v>
      </c>
      <c r="Z11" s="2">
        <v>149872.79054885</v>
      </c>
      <c r="AA11" s="2">
        <v>153949.61582105499</v>
      </c>
      <c r="AB11" s="2">
        <v>158955.37088895901</v>
      </c>
      <c r="AC11" s="2">
        <v>162778.36436477699</v>
      </c>
      <c r="AD11" s="2">
        <v>165078.12343875901</v>
      </c>
      <c r="AE11" s="2">
        <v>166587.11951739001</v>
      </c>
      <c r="AF11" s="2">
        <v>168023.14358461299</v>
      </c>
      <c r="AG11" s="2">
        <v>168670.05351614699</v>
      </c>
      <c r="AH11" s="2">
        <v>169196.366934121</v>
      </c>
      <c r="AI11" s="2">
        <v>169034.18192447399</v>
      </c>
      <c r="AJ11" s="2">
        <v>167717.10001451799</v>
      </c>
      <c r="AK11" s="2">
        <v>166520.843129905</v>
      </c>
      <c r="AL11" s="2">
        <v>165342.67631351401</v>
      </c>
      <c r="AM11" s="2">
        <v>164483.46783912499</v>
      </c>
      <c r="AN11" s="2">
        <v>163860.870918745</v>
      </c>
      <c r="AO11" s="2">
        <v>165376.99827197799</v>
      </c>
      <c r="AP11" s="2">
        <v>167479.761051423</v>
      </c>
      <c r="AQ11" s="2">
        <v>169795.044885201</v>
      </c>
      <c r="AR11" s="2">
        <v>171652.61020344499</v>
      </c>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row>
    <row r="12" spans="1:70">
      <c r="A12" t="s">
        <v>196</v>
      </c>
      <c r="B12" s="2" t="s">
        <v>747</v>
      </c>
      <c r="C12" s="2" t="s">
        <v>752</v>
      </c>
      <c r="D12" s="2">
        <v>146730</v>
      </c>
      <c r="E12" s="2">
        <v>149112</v>
      </c>
      <c r="F12" s="2">
        <v>152220</v>
      </c>
      <c r="G12" s="2">
        <v>154260</v>
      </c>
      <c r="H12" s="2">
        <v>157086</v>
      </c>
      <c r="I12" s="2">
        <v>159991</v>
      </c>
      <c r="J12" s="2">
        <v>161422</v>
      </c>
      <c r="K12" s="2">
        <v>163562</v>
      </c>
      <c r="L12" s="2">
        <v>167074</v>
      </c>
      <c r="M12" s="2">
        <v>168340</v>
      </c>
      <c r="N12" s="2">
        <v>169525</v>
      </c>
      <c r="O12" s="2">
        <v>170482</v>
      </c>
      <c r="P12" s="2">
        <v>172276</v>
      </c>
      <c r="Q12" s="2">
        <v>175045</v>
      </c>
      <c r="R12" s="2">
        <v>178060</v>
      </c>
      <c r="S12" s="2">
        <v>182026</v>
      </c>
      <c r="T12" s="2">
        <v>187361</v>
      </c>
      <c r="U12" s="2">
        <v>191323</v>
      </c>
      <c r="V12" s="2">
        <v>191566</v>
      </c>
      <c r="W12" s="2">
        <v>183733</v>
      </c>
      <c r="X12" s="2">
        <v>174481.24696064301</v>
      </c>
      <c r="Y12" s="2">
        <v>165815.46673312999</v>
      </c>
      <c r="Z12" s="2">
        <v>162297.539626654</v>
      </c>
      <c r="AA12" s="2">
        <v>162599.50512721299</v>
      </c>
      <c r="AB12" s="2">
        <v>165734.01269652601</v>
      </c>
      <c r="AC12" s="2">
        <v>169745.23701664599</v>
      </c>
      <c r="AD12" s="2">
        <v>176080.243639122</v>
      </c>
      <c r="AE12" s="2">
        <v>182242.330230163</v>
      </c>
      <c r="AF12" s="2">
        <v>187389.498673289</v>
      </c>
      <c r="AG12" s="2">
        <v>192222.49082871</v>
      </c>
      <c r="AH12" s="2">
        <v>195959.81094013699</v>
      </c>
      <c r="AI12" s="2">
        <v>198377.27732248101</v>
      </c>
      <c r="AJ12" s="2">
        <v>200136.51378506899</v>
      </c>
      <c r="AK12" s="2">
        <v>201737.46036645101</v>
      </c>
      <c r="AL12" s="2">
        <v>202617.04631708399</v>
      </c>
      <c r="AM12" s="2">
        <v>203515.76285480699</v>
      </c>
      <c r="AN12" s="2">
        <v>203646.65122643299</v>
      </c>
      <c r="AO12" s="2">
        <v>202751.440360974</v>
      </c>
      <c r="AP12" s="2">
        <v>202036.43865603601</v>
      </c>
      <c r="AQ12" s="2">
        <v>201332.889310659</v>
      </c>
      <c r="AR12" s="2">
        <v>200877.322900183</v>
      </c>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row>
    <row r="13" spans="1:70">
      <c r="A13" t="s">
        <v>196</v>
      </c>
      <c r="B13" s="2" t="s">
        <v>747</v>
      </c>
      <c r="C13" s="2" t="s">
        <v>753</v>
      </c>
      <c r="D13" s="2">
        <v>169036</v>
      </c>
      <c r="E13" s="2">
        <v>165378</v>
      </c>
      <c r="F13" s="2">
        <v>163419</v>
      </c>
      <c r="G13" s="2">
        <v>162197</v>
      </c>
      <c r="H13" s="2">
        <v>162691</v>
      </c>
      <c r="I13" s="2">
        <v>165665</v>
      </c>
      <c r="J13" s="2">
        <v>170095</v>
      </c>
      <c r="K13" s="2">
        <v>176769</v>
      </c>
      <c r="L13" s="2">
        <v>183180</v>
      </c>
      <c r="M13" s="2">
        <v>186624</v>
      </c>
      <c r="N13" s="2">
        <v>188945</v>
      </c>
      <c r="O13" s="2">
        <v>191217</v>
      </c>
      <c r="P13" s="2">
        <v>193725</v>
      </c>
      <c r="Q13" s="2">
        <v>197842</v>
      </c>
      <c r="R13" s="2">
        <v>203662</v>
      </c>
      <c r="S13" s="2">
        <v>209094</v>
      </c>
      <c r="T13" s="2">
        <v>216657</v>
      </c>
      <c r="U13" s="2">
        <v>221063</v>
      </c>
      <c r="V13" s="2">
        <v>224418</v>
      </c>
      <c r="W13" s="2">
        <v>222598</v>
      </c>
      <c r="X13" s="2">
        <v>213612.19859258199</v>
      </c>
      <c r="Y13" s="2">
        <v>205377.84813419299</v>
      </c>
      <c r="Z13" s="2">
        <v>198669.98820231101</v>
      </c>
      <c r="AA13" s="2">
        <v>194122.99684840199</v>
      </c>
      <c r="AB13" s="2">
        <v>194264.252961447</v>
      </c>
      <c r="AC13" s="2">
        <v>195492.62966997901</v>
      </c>
      <c r="AD13" s="2">
        <v>196241.03868519599</v>
      </c>
      <c r="AE13" s="2">
        <v>198687.929249732</v>
      </c>
      <c r="AF13" s="2">
        <v>201852.158019141</v>
      </c>
      <c r="AG13" s="2">
        <v>205048.83286747601</v>
      </c>
      <c r="AH13" s="2">
        <v>209212.43793135</v>
      </c>
      <c r="AI13" s="2">
        <v>215133.46416399401</v>
      </c>
      <c r="AJ13" s="2">
        <v>220894.822016677</v>
      </c>
      <c r="AK13" s="2">
        <v>225807.18422645601</v>
      </c>
      <c r="AL13" s="2">
        <v>230353.73393323401</v>
      </c>
      <c r="AM13" s="2">
        <v>233816.67270127701</v>
      </c>
      <c r="AN13" s="2">
        <v>236229.652178227</v>
      </c>
      <c r="AO13" s="2">
        <v>238159.32285851301</v>
      </c>
      <c r="AP13" s="2">
        <v>239906.09138871499</v>
      </c>
      <c r="AQ13" s="2">
        <v>241071.14137351001</v>
      </c>
      <c r="AR13" s="2">
        <v>242372.41084325101</v>
      </c>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row>
    <row r="14" spans="1:70">
      <c r="A14" t="s">
        <v>196</v>
      </c>
      <c r="B14" s="2" t="s">
        <v>747</v>
      </c>
      <c r="C14" s="2" t="s">
        <v>754</v>
      </c>
      <c r="D14" s="2">
        <v>168906</v>
      </c>
      <c r="E14" s="2">
        <v>174050</v>
      </c>
      <c r="F14" s="2">
        <v>176876</v>
      </c>
      <c r="G14" s="2">
        <v>177225</v>
      </c>
      <c r="H14" s="2">
        <v>177315</v>
      </c>
      <c r="I14" s="2">
        <v>174162</v>
      </c>
      <c r="J14" s="2">
        <v>171955</v>
      </c>
      <c r="K14" s="2">
        <v>171699</v>
      </c>
      <c r="L14" s="2">
        <v>173257</v>
      </c>
      <c r="M14" s="2">
        <v>175489</v>
      </c>
      <c r="N14" s="2">
        <v>179912</v>
      </c>
      <c r="O14" s="2">
        <v>184533</v>
      </c>
      <c r="P14" s="2">
        <v>190787</v>
      </c>
      <c r="Q14" s="2">
        <v>197070</v>
      </c>
      <c r="R14" s="2">
        <v>203169</v>
      </c>
      <c r="S14" s="2">
        <v>208937</v>
      </c>
      <c r="T14" s="2">
        <v>215284</v>
      </c>
      <c r="U14" s="2">
        <v>218996</v>
      </c>
      <c r="V14" s="2">
        <v>223636</v>
      </c>
      <c r="W14" s="2">
        <v>227109</v>
      </c>
      <c r="X14" s="2">
        <v>224435.07579044701</v>
      </c>
      <c r="Y14" s="2">
        <v>221229.21949140899</v>
      </c>
      <c r="Z14" s="2">
        <v>217793.74866275501</v>
      </c>
      <c r="AA14" s="2">
        <v>215878.751541384</v>
      </c>
      <c r="AB14" s="2">
        <v>215089.181573793</v>
      </c>
      <c r="AC14" s="2">
        <v>214258.010009669</v>
      </c>
      <c r="AD14" s="2">
        <v>213971.88075777699</v>
      </c>
      <c r="AE14" s="2">
        <v>213481.92586294099</v>
      </c>
      <c r="AF14" s="2">
        <v>212922.356224585</v>
      </c>
      <c r="AG14" s="2">
        <v>213712.52782851699</v>
      </c>
      <c r="AH14" s="2">
        <v>215401.957240166</v>
      </c>
      <c r="AI14" s="2">
        <v>216762.37449152101</v>
      </c>
      <c r="AJ14" s="2">
        <v>219385.90493549599</v>
      </c>
      <c r="AK14" s="2">
        <v>222524.13553945199</v>
      </c>
      <c r="AL14" s="2">
        <v>225620.02300263199</v>
      </c>
      <c r="AM14" s="2">
        <v>229485.09324703499</v>
      </c>
      <c r="AN14" s="2">
        <v>234785.760439623</v>
      </c>
      <c r="AO14" s="2">
        <v>239978.85831708199</v>
      </c>
      <c r="AP14" s="2">
        <v>244496.72707136101</v>
      </c>
      <c r="AQ14" s="2">
        <v>248703.008709596</v>
      </c>
      <c r="AR14" s="2">
        <v>251942.801945699</v>
      </c>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c r="A15" t="s">
        <v>196</v>
      </c>
      <c r="B15" s="2" t="s">
        <v>747</v>
      </c>
      <c r="C15" s="2" t="s">
        <v>755</v>
      </c>
      <c r="D15" s="2">
        <v>164224</v>
      </c>
      <c r="E15" s="2">
        <v>162412</v>
      </c>
      <c r="F15" s="2">
        <v>160507</v>
      </c>
      <c r="G15" s="2">
        <v>159827</v>
      </c>
      <c r="H15" s="2">
        <v>160896</v>
      </c>
      <c r="I15" s="2">
        <v>165601</v>
      </c>
      <c r="J15" s="2">
        <v>171120</v>
      </c>
      <c r="K15" s="2">
        <v>175549</v>
      </c>
      <c r="L15" s="2">
        <v>177852</v>
      </c>
      <c r="M15" s="2">
        <v>178395</v>
      </c>
      <c r="N15" s="2">
        <v>176036</v>
      </c>
      <c r="O15" s="2">
        <v>174053</v>
      </c>
      <c r="P15" s="2">
        <v>173792</v>
      </c>
      <c r="Q15" s="2">
        <v>174960</v>
      </c>
      <c r="R15" s="2">
        <v>177879</v>
      </c>
      <c r="S15" s="2">
        <v>182649</v>
      </c>
      <c r="T15" s="2">
        <v>189908</v>
      </c>
      <c r="U15" s="2">
        <v>197436</v>
      </c>
      <c r="V15" s="2">
        <v>204796</v>
      </c>
      <c r="W15" s="2">
        <v>211083</v>
      </c>
      <c r="X15" s="2">
        <v>212743.86686506399</v>
      </c>
      <c r="Y15" s="2">
        <v>212656.88500597599</v>
      </c>
      <c r="Z15" s="2">
        <v>212317.98212269301</v>
      </c>
      <c r="AA15" s="2">
        <v>213110.17789147299</v>
      </c>
      <c r="AB15" s="2">
        <v>215550.63864962201</v>
      </c>
      <c r="AC15" s="2">
        <v>217175.550210413</v>
      </c>
      <c r="AD15" s="2">
        <v>218490.058504321</v>
      </c>
      <c r="AE15" s="2">
        <v>218732.12189807001</v>
      </c>
      <c r="AF15" s="2">
        <v>219079.03603926601</v>
      </c>
      <c r="AG15" s="2">
        <v>218859.40563815201</v>
      </c>
      <c r="AH15" s="2">
        <v>218662.65525059501</v>
      </c>
      <c r="AI15" s="2">
        <v>218931.75171484501</v>
      </c>
      <c r="AJ15" s="2">
        <v>219072.5505207</v>
      </c>
      <c r="AK15" s="2">
        <v>219144.34207100901</v>
      </c>
      <c r="AL15" s="2">
        <v>220203.871273934</v>
      </c>
      <c r="AM15" s="2">
        <v>221933.17294461199</v>
      </c>
      <c r="AN15" s="2">
        <v>223419.72806185501</v>
      </c>
      <c r="AO15" s="2">
        <v>225948.14554273299</v>
      </c>
      <c r="AP15" s="2">
        <v>228897.86292003101</v>
      </c>
      <c r="AQ15" s="2">
        <v>231816.41836699599</v>
      </c>
      <c r="AR15" s="2">
        <v>235445.44401226399</v>
      </c>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c r="A16" t="s">
        <v>196</v>
      </c>
      <c r="B16" s="2" t="s">
        <v>747</v>
      </c>
      <c r="C16" s="2" t="s">
        <v>756</v>
      </c>
      <c r="D16" s="2">
        <v>156889</v>
      </c>
      <c r="E16" s="2">
        <v>160132</v>
      </c>
      <c r="F16" s="2">
        <v>161743</v>
      </c>
      <c r="G16" s="2">
        <v>163038</v>
      </c>
      <c r="H16" s="2">
        <v>163005</v>
      </c>
      <c r="I16" s="2">
        <v>161270</v>
      </c>
      <c r="J16" s="2">
        <v>159525</v>
      </c>
      <c r="K16" s="2">
        <v>158799</v>
      </c>
      <c r="L16" s="2">
        <v>159610</v>
      </c>
      <c r="M16" s="2">
        <v>161931</v>
      </c>
      <c r="N16" s="2">
        <v>167520</v>
      </c>
      <c r="O16" s="2">
        <v>173194</v>
      </c>
      <c r="P16" s="2">
        <v>176769</v>
      </c>
      <c r="Q16" s="2">
        <v>178481</v>
      </c>
      <c r="R16" s="2">
        <v>178760</v>
      </c>
      <c r="S16" s="2">
        <v>176096</v>
      </c>
      <c r="T16" s="2">
        <v>174583</v>
      </c>
      <c r="U16" s="2">
        <v>173896</v>
      </c>
      <c r="V16" s="2">
        <v>174946</v>
      </c>
      <c r="W16" s="2">
        <v>178141</v>
      </c>
      <c r="X16" s="2">
        <v>181086.058451016</v>
      </c>
      <c r="Y16" s="2">
        <v>185271.48550224901</v>
      </c>
      <c r="Z16" s="2">
        <v>190793.230482635</v>
      </c>
      <c r="AA16" s="2">
        <v>195963.88877936499</v>
      </c>
      <c r="AB16" s="2">
        <v>200779.79617238199</v>
      </c>
      <c r="AC16" s="2">
        <v>204474.669303434</v>
      </c>
      <c r="AD16" s="2">
        <v>206745.787482713</v>
      </c>
      <c r="AE16" s="2">
        <v>208247.52469789999</v>
      </c>
      <c r="AF16" s="2">
        <v>210112.123990433</v>
      </c>
      <c r="AG16" s="2">
        <v>212549.941613673</v>
      </c>
      <c r="AH16" s="2">
        <v>214310.28306193399</v>
      </c>
      <c r="AI16" s="2">
        <v>215802.23401180201</v>
      </c>
      <c r="AJ16" s="2">
        <v>216365.41812427199</v>
      </c>
      <c r="AK16" s="2">
        <v>216992.38795550901</v>
      </c>
      <c r="AL16" s="2">
        <v>217069.241795015</v>
      </c>
      <c r="AM16" s="2">
        <v>217114.652768342</v>
      </c>
      <c r="AN16" s="2">
        <v>217573.75376441999</v>
      </c>
      <c r="AO16" s="2">
        <v>217933.51555050301</v>
      </c>
      <c r="AP16" s="2">
        <v>218227.938679999</v>
      </c>
      <c r="AQ16" s="2">
        <v>219357.703551068</v>
      </c>
      <c r="AR16" s="2">
        <v>221078.99351648401</v>
      </c>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c r="A17" t="s">
        <v>196</v>
      </c>
      <c r="B17" s="2" t="s">
        <v>747</v>
      </c>
      <c r="C17" s="2" t="s">
        <v>757</v>
      </c>
      <c r="D17" s="2">
        <v>142267</v>
      </c>
      <c r="E17" s="2">
        <v>143635</v>
      </c>
      <c r="F17" s="2">
        <v>146020</v>
      </c>
      <c r="G17" s="2">
        <v>147963</v>
      </c>
      <c r="H17" s="2">
        <v>150215</v>
      </c>
      <c r="I17" s="2">
        <v>152895</v>
      </c>
      <c r="J17" s="2">
        <v>156117</v>
      </c>
      <c r="K17" s="2">
        <v>158903</v>
      </c>
      <c r="L17" s="2">
        <v>161360</v>
      </c>
      <c r="M17" s="2">
        <v>161919</v>
      </c>
      <c r="N17" s="2">
        <v>159908</v>
      </c>
      <c r="O17" s="2">
        <v>158505</v>
      </c>
      <c r="P17" s="2">
        <v>158162</v>
      </c>
      <c r="Q17" s="2">
        <v>159309</v>
      </c>
      <c r="R17" s="2">
        <v>161939</v>
      </c>
      <c r="S17" s="2">
        <v>167680</v>
      </c>
      <c r="T17" s="2">
        <v>173232</v>
      </c>
      <c r="U17" s="2">
        <v>175675</v>
      </c>
      <c r="V17" s="2">
        <v>176833</v>
      </c>
      <c r="W17" s="2">
        <v>176979</v>
      </c>
      <c r="X17" s="2">
        <v>172963.23531367799</v>
      </c>
      <c r="Y17" s="2">
        <v>169730.58355908401</v>
      </c>
      <c r="Z17" s="2">
        <v>168290.48473552699</v>
      </c>
      <c r="AA17" s="2">
        <v>168556.76873032301</v>
      </c>
      <c r="AB17" s="2">
        <v>171036.12435722101</v>
      </c>
      <c r="AC17" s="2">
        <v>174982.27249576201</v>
      </c>
      <c r="AD17" s="2">
        <v>180073.07470359001</v>
      </c>
      <c r="AE17" s="2">
        <v>186098.781908256</v>
      </c>
      <c r="AF17" s="2">
        <v>191499.605711148</v>
      </c>
      <c r="AG17" s="2">
        <v>196113.719932393</v>
      </c>
      <c r="AH17" s="2">
        <v>199719.17836952099</v>
      </c>
      <c r="AI17" s="2">
        <v>202046.55559365</v>
      </c>
      <c r="AJ17" s="2">
        <v>203661.63835141499</v>
      </c>
      <c r="AK17" s="2">
        <v>205608.09994398899</v>
      </c>
      <c r="AL17" s="2">
        <v>208051.95225370099</v>
      </c>
      <c r="AM17" s="2">
        <v>209843.28498385401</v>
      </c>
      <c r="AN17" s="2">
        <v>211380.97747133099</v>
      </c>
      <c r="AO17" s="2">
        <v>212070.578852101</v>
      </c>
      <c r="AP17" s="2">
        <v>212794.48965583101</v>
      </c>
      <c r="AQ17" s="2">
        <v>213008.28071229099</v>
      </c>
      <c r="AR17" s="2">
        <v>213189.509114549</v>
      </c>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row>
    <row r="18" spans="1:70">
      <c r="A18" t="s">
        <v>196</v>
      </c>
      <c r="B18" s="2" t="s">
        <v>747</v>
      </c>
      <c r="C18" s="2" t="s">
        <v>758</v>
      </c>
      <c r="D18" s="2">
        <v>134375</v>
      </c>
      <c r="E18" s="2">
        <v>133343</v>
      </c>
      <c r="F18" s="2">
        <v>133144</v>
      </c>
      <c r="G18" s="2">
        <v>133660</v>
      </c>
      <c r="H18" s="2">
        <v>134864</v>
      </c>
      <c r="I18" s="2">
        <v>136635</v>
      </c>
      <c r="J18" s="2">
        <v>139285</v>
      </c>
      <c r="K18" s="2">
        <v>142424</v>
      </c>
      <c r="L18" s="2">
        <v>145238</v>
      </c>
      <c r="M18" s="2">
        <v>148178</v>
      </c>
      <c r="N18" s="2">
        <v>151168</v>
      </c>
      <c r="O18" s="2">
        <v>153517</v>
      </c>
      <c r="P18" s="2">
        <v>155876</v>
      </c>
      <c r="Q18" s="2">
        <v>158333</v>
      </c>
      <c r="R18" s="2">
        <v>158932</v>
      </c>
      <c r="S18" s="2">
        <v>157976</v>
      </c>
      <c r="T18" s="2">
        <v>156878</v>
      </c>
      <c r="U18" s="2">
        <v>156603</v>
      </c>
      <c r="V18" s="2">
        <v>157288</v>
      </c>
      <c r="W18" s="2">
        <v>160219</v>
      </c>
      <c r="X18" s="2">
        <v>164975.43397019399</v>
      </c>
      <c r="Y18" s="2">
        <v>169217.83668069899</v>
      </c>
      <c r="Z18" s="2">
        <v>171082.66986748201</v>
      </c>
      <c r="AA18" s="2">
        <v>171805.94414588599</v>
      </c>
      <c r="AB18" s="2">
        <v>171478.46439132301</v>
      </c>
      <c r="AC18" s="2">
        <v>168604.49367137201</v>
      </c>
      <c r="AD18" s="2">
        <v>166447.040245143</v>
      </c>
      <c r="AE18" s="2">
        <v>165739.90733630001</v>
      </c>
      <c r="AF18" s="2">
        <v>166384.457287283</v>
      </c>
      <c r="AG18" s="2">
        <v>168789.715054606</v>
      </c>
      <c r="AH18" s="2">
        <v>172592.27200139899</v>
      </c>
      <c r="AI18" s="2">
        <v>177465.50329876001</v>
      </c>
      <c r="AJ18" s="2">
        <v>183227.67033324699</v>
      </c>
      <c r="AK18" s="2">
        <v>188454.713994319</v>
      </c>
      <c r="AL18" s="2">
        <v>192958.03971820601</v>
      </c>
      <c r="AM18" s="2">
        <v>196490.33104187701</v>
      </c>
      <c r="AN18" s="2">
        <v>198839.53869838201</v>
      </c>
      <c r="AO18" s="2">
        <v>200507.01883539301</v>
      </c>
      <c r="AP18" s="2">
        <v>202473.71874050199</v>
      </c>
      <c r="AQ18" s="2">
        <v>204904.67793828499</v>
      </c>
      <c r="AR18" s="2">
        <v>206719.03449398099</v>
      </c>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row>
    <row r="19" spans="1:70">
      <c r="A19" t="s">
        <v>196</v>
      </c>
      <c r="B19" s="2" t="s">
        <v>747</v>
      </c>
      <c r="C19" s="2" t="s">
        <v>759</v>
      </c>
      <c r="D19" s="2">
        <v>100316</v>
      </c>
      <c r="E19" s="2">
        <v>107851</v>
      </c>
      <c r="F19" s="2">
        <v>114101</v>
      </c>
      <c r="G19" s="2">
        <v>117666</v>
      </c>
      <c r="H19" s="2">
        <v>121277</v>
      </c>
      <c r="I19" s="2">
        <v>123707</v>
      </c>
      <c r="J19" s="2">
        <v>123782</v>
      </c>
      <c r="K19" s="2">
        <v>125216</v>
      </c>
      <c r="L19" s="2">
        <v>127287</v>
      </c>
      <c r="M19" s="2">
        <v>129835</v>
      </c>
      <c r="N19" s="2">
        <v>132621</v>
      </c>
      <c r="O19" s="2">
        <v>135619</v>
      </c>
      <c r="P19" s="2">
        <v>138790</v>
      </c>
      <c r="Q19" s="2">
        <v>141246</v>
      </c>
      <c r="R19" s="2">
        <v>144175</v>
      </c>
      <c r="S19" s="2">
        <v>147256</v>
      </c>
      <c r="T19" s="2">
        <v>150193</v>
      </c>
      <c r="U19" s="2">
        <v>151868</v>
      </c>
      <c r="V19" s="2">
        <v>154743</v>
      </c>
      <c r="W19" s="2">
        <v>156389</v>
      </c>
      <c r="X19" s="2">
        <v>154972.23010517401</v>
      </c>
      <c r="Y19" s="2">
        <v>153261.91268549499</v>
      </c>
      <c r="Z19" s="2">
        <v>152779.84451507701</v>
      </c>
      <c r="AA19" s="2">
        <v>153368.43175526601</v>
      </c>
      <c r="AB19" s="2">
        <v>155973.630056575</v>
      </c>
      <c r="AC19" s="2">
        <v>161279.849977206</v>
      </c>
      <c r="AD19" s="2">
        <v>166090.056319714</v>
      </c>
      <c r="AE19" s="2">
        <v>168457.371216117</v>
      </c>
      <c r="AF19" s="2">
        <v>169505.167863268</v>
      </c>
      <c r="AG19" s="2">
        <v>169281.79299897599</v>
      </c>
      <c r="AH19" s="2">
        <v>166708.89564172001</v>
      </c>
      <c r="AI19" s="2">
        <v>164792.36120271799</v>
      </c>
      <c r="AJ19" s="2">
        <v>164241.685677259</v>
      </c>
      <c r="AK19" s="2">
        <v>164967.58161379199</v>
      </c>
      <c r="AL19" s="2">
        <v>167342.049867316</v>
      </c>
      <c r="AM19" s="2">
        <v>171029.65226391601</v>
      </c>
      <c r="AN19" s="2">
        <v>175717.74462899601</v>
      </c>
      <c r="AO19" s="2">
        <v>181249.71793695999</v>
      </c>
      <c r="AP19" s="2">
        <v>186291.49843430001</v>
      </c>
      <c r="AQ19" s="2">
        <v>190660.501941208</v>
      </c>
      <c r="AR19" s="2">
        <v>194118.938700623</v>
      </c>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row>
    <row r="20" spans="1:70">
      <c r="A20" t="s">
        <v>196</v>
      </c>
      <c r="B20" s="2" t="s">
        <v>747</v>
      </c>
      <c r="C20" s="2" t="s">
        <v>760</v>
      </c>
      <c r="D20" s="2">
        <v>80017</v>
      </c>
      <c r="E20" s="2">
        <v>81445</v>
      </c>
      <c r="F20" s="2">
        <v>82814</v>
      </c>
      <c r="G20" s="2">
        <v>85861</v>
      </c>
      <c r="H20" s="2">
        <v>89576</v>
      </c>
      <c r="I20" s="2">
        <v>93548</v>
      </c>
      <c r="J20" s="2">
        <v>101151</v>
      </c>
      <c r="K20" s="2">
        <v>107612</v>
      </c>
      <c r="L20" s="2">
        <v>111285</v>
      </c>
      <c r="M20" s="2">
        <v>114863</v>
      </c>
      <c r="N20" s="2">
        <v>117400</v>
      </c>
      <c r="O20" s="2">
        <v>117614</v>
      </c>
      <c r="P20" s="2">
        <v>119419</v>
      </c>
      <c r="Q20" s="2">
        <v>121925</v>
      </c>
      <c r="R20" s="2">
        <v>124486</v>
      </c>
      <c r="S20" s="2">
        <v>127383</v>
      </c>
      <c r="T20" s="2">
        <v>130913</v>
      </c>
      <c r="U20" s="2">
        <v>133909</v>
      </c>
      <c r="V20" s="2">
        <v>136359</v>
      </c>
      <c r="W20" s="2">
        <v>141346</v>
      </c>
      <c r="X20" s="2">
        <v>143670.10722364701</v>
      </c>
      <c r="Y20" s="2">
        <v>145728.58858070301</v>
      </c>
      <c r="Z20" s="2">
        <v>147563.53174455301</v>
      </c>
      <c r="AA20" s="2">
        <v>150199.86653293899</v>
      </c>
      <c r="AB20" s="2">
        <v>150481.41031426401</v>
      </c>
      <c r="AC20" s="2">
        <v>149975.88589765099</v>
      </c>
      <c r="AD20" s="2">
        <v>149195.57140546199</v>
      </c>
      <c r="AE20" s="2">
        <v>149362.19369710999</v>
      </c>
      <c r="AF20" s="2">
        <v>150304.29432046399</v>
      </c>
      <c r="AG20" s="2">
        <v>152846.98914897101</v>
      </c>
      <c r="AH20" s="2">
        <v>157897.98484400599</v>
      </c>
      <c r="AI20" s="2">
        <v>162501.90329297099</v>
      </c>
      <c r="AJ20" s="2">
        <v>164844.03862492499</v>
      </c>
      <c r="AK20" s="2">
        <v>165941.348773637</v>
      </c>
      <c r="AL20" s="2">
        <v>165837.91905666099</v>
      </c>
      <c r="AM20" s="2">
        <v>163543.56339597999</v>
      </c>
      <c r="AN20" s="2">
        <v>161844.79890115999</v>
      </c>
      <c r="AO20" s="2">
        <v>161422.394678888</v>
      </c>
      <c r="AP20" s="2">
        <v>162193.24611555599</v>
      </c>
      <c r="AQ20" s="2">
        <v>164510.6722417</v>
      </c>
      <c r="AR20" s="2">
        <v>168064.90162421699</v>
      </c>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row>
    <row r="21" spans="1:70">
      <c r="A21" t="s">
        <v>196</v>
      </c>
      <c r="B21" s="2" t="s">
        <v>747</v>
      </c>
      <c r="C21" s="2" t="s">
        <v>761</v>
      </c>
      <c r="D21" s="2">
        <v>68130</v>
      </c>
      <c r="E21" s="2">
        <v>68871</v>
      </c>
      <c r="F21" s="2">
        <v>69866</v>
      </c>
      <c r="G21" s="2">
        <v>71172</v>
      </c>
      <c r="H21" s="2">
        <v>72549</v>
      </c>
      <c r="I21" s="2">
        <v>73798</v>
      </c>
      <c r="J21" s="2">
        <v>75931</v>
      </c>
      <c r="K21" s="2">
        <v>78220</v>
      </c>
      <c r="L21" s="2">
        <v>81997</v>
      </c>
      <c r="M21" s="2">
        <v>85899</v>
      </c>
      <c r="N21" s="2">
        <v>89937</v>
      </c>
      <c r="O21" s="2">
        <v>96305</v>
      </c>
      <c r="P21" s="2">
        <v>101688</v>
      </c>
      <c r="Q21" s="2">
        <v>105186</v>
      </c>
      <c r="R21" s="2">
        <v>108654</v>
      </c>
      <c r="S21" s="2">
        <v>111534</v>
      </c>
      <c r="T21" s="2">
        <v>112147</v>
      </c>
      <c r="U21" s="2">
        <v>113379</v>
      </c>
      <c r="V21" s="2">
        <v>116054</v>
      </c>
      <c r="W21" s="2">
        <v>119912</v>
      </c>
      <c r="X21" s="2">
        <v>122821.97520720999</v>
      </c>
      <c r="Y21" s="2">
        <v>126088.336740691</v>
      </c>
      <c r="Z21" s="2">
        <v>129492.540504741</v>
      </c>
      <c r="AA21" s="2">
        <v>131703.25063907899</v>
      </c>
      <c r="AB21" s="2">
        <v>134730.67199674001</v>
      </c>
      <c r="AC21" s="2">
        <v>137585.12783138899</v>
      </c>
      <c r="AD21" s="2">
        <v>140195.752202673</v>
      </c>
      <c r="AE21" s="2">
        <v>142443.48686198401</v>
      </c>
      <c r="AF21" s="2">
        <v>145200.496353514</v>
      </c>
      <c r="AG21" s="2">
        <v>145567.70893392799</v>
      </c>
      <c r="AH21" s="2">
        <v>145232.66691540901</v>
      </c>
      <c r="AI21" s="2">
        <v>144644.38410871901</v>
      </c>
      <c r="AJ21" s="2">
        <v>144921.164756279</v>
      </c>
      <c r="AK21" s="2">
        <v>145930.62302935999</v>
      </c>
      <c r="AL21" s="2">
        <v>148419.71828803801</v>
      </c>
      <c r="AM21" s="2">
        <v>153205.197806148</v>
      </c>
      <c r="AN21" s="2">
        <v>157592.68940248399</v>
      </c>
      <c r="AO21" s="2">
        <v>159891.03651732899</v>
      </c>
      <c r="AP21" s="2">
        <v>161015.307015912</v>
      </c>
      <c r="AQ21" s="2">
        <v>161022.43996792301</v>
      </c>
      <c r="AR21" s="2">
        <v>158986.20054621701</v>
      </c>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row>
    <row r="22" spans="1:70">
      <c r="A22" t="s">
        <v>196</v>
      </c>
      <c r="B22" s="2" t="s">
        <v>747</v>
      </c>
      <c r="C22" s="2" t="s">
        <v>762</v>
      </c>
      <c r="D22" s="2">
        <v>67223</v>
      </c>
      <c r="E22" s="2">
        <v>66128</v>
      </c>
      <c r="F22" s="2">
        <v>64671</v>
      </c>
      <c r="G22" s="2">
        <v>63163</v>
      </c>
      <c r="H22" s="2">
        <v>62341</v>
      </c>
      <c r="I22" s="2">
        <v>62075</v>
      </c>
      <c r="J22" s="2">
        <v>63438</v>
      </c>
      <c r="K22" s="2">
        <v>64684</v>
      </c>
      <c r="L22" s="2">
        <v>66435</v>
      </c>
      <c r="M22" s="2">
        <v>68031</v>
      </c>
      <c r="N22" s="2">
        <v>69768</v>
      </c>
      <c r="O22" s="2">
        <v>71535</v>
      </c>
      <c r="P22" s="2">
        <v>73568</v>
      </c>
      <c r="Q22" s="2">
        <v>76638</v>
      </c>
      <c r="R22" s="2">
        <v>79759</v>
      </c>
      <c r="S22" s="2">
        <v>83178</v>
      </c>
      <c r="T22" s="2">
        <v>89488</v>
      </c>
      <c r="U22" s="2">
        <v>95088</v>
      </c>
      <c r="V22" s="2">
        <v>98749</v>
      </c>
      <c r="W22" s="2">
        <v>103333</v>
      </c>
      <c r="X22" s="2">
        <v>106340.295314314</v>
      </c>
      <c r="Y22" s="2">
        <v>106758.434986383</v>
      </c>
      <c r="Z22" s="2">
        <v>108402.479088489</v>
      </c>
      <c r="AA22" s="2">
        <v>110901.578386004</v>
      </c>
      <c r="AB22" s="2">
        <v>113543.399390857</v>
      </c>
      <c r="AC22" s="2">
        <v>116653.159028045</v>
      </c>
      <c r="AD22" s="2">
        <v>120160.276541352</v>
      </c>
      <c r="AE22" s="2">
        <v>123699.906721526</v>
      </c>
      <c r="AF22" s="2">
        <v>126079.45030211</v>
      </c>
      <c r="AG22" s="2">
        <v>129030.741429168</v>
      </c>
      <c r="AH22" s="2">
        <v>131855.37286303201</v>
      </c>
      <c r="AI22" s="2">
        <v>134441.58109907</v>
      </c>
      <c r="AJ22" s="2">
        <v>136688.745225644</v>
      </c>
      <c r="AK22" s="2">
        <v>139371.64639188701</v>
      </c>
      <c r="AL22" s="2">
        <v>139837.90720305001</v>
      </c>
      <c r="AM22" s="2">
        <v>139642.06774377401</v>
      </c>
      <c r="AN22" s="2">
        <v>139210.16753996399</v>
      </c>
      <c r="AO22" s="2">
        <v>139566.25397861999</v>
      </c>
      <c r="AP22" s="2">
        <v>140621.27324831099</v>
      </c>
      <c r="AQ22" s="2">
        <v>143070.26891329201</v>
      </c>
      <c r="AR22" s="2">
        <v>147654.645246881</v>
      </c>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row>
    <row r="23" spans="1:70">
      <c r="A23" t="s">
        <v>196</v>
      </c>
      <c r="B23" s="2" t="s">
        <v>747</v>
      </c>
      <c r="C23" s="2" t="s">
        <v>763</v>
      </c>
      <c r="D23" s="2">
        <v>60504</v>
      </c>
      <c r="E23" s="2">
        <v>60018</v>
      </c>
      <c r="F23" s="2">
        <v>60044</v>
      </c>
      <c r="G23" s="2">
        <v>59635</v>
      </c>
      <c r="H23" s="2">
        <v>59079</v>
      </c>
      <c r="I23" s="2">
        <v>58607</v>
      </c>
      <c r="J23" s="2">
        <v>58223</v>
      </c>
      <c r="K23" s="2">
        <v>57786</v>
      </c>
      <c r="L23" s="2">
        <v>57147</v>
      </c>
      <c r="M23" s="2">
        <v>56825</v>
      </c>
      <c r="N23" s="2">
        <v>57172</v>
      </c>
      <c r="O23" s="2">
        <v>57743</v>
      </c>
      <c r="P23" s="2">
        <v>58755</v>
      </c>
      <c r="Q23" s="2">
        <v>60342</v>
      </c>
      <c r="R23" s="2">
        <v>61956</v>
      </c>
      <c r="S23" s="2">
        <v>63604</v>
      </c>
      <c r="T23" s="2">
        <v>65652</v>
      </c>
      <c r="U23" s="2">
        <v>67268</v>
      </c>
      <c r="V23" s="2">
        <v>70282</v>
      </c>
      <c r="W23" s="2">
        <v>73799</v>
      </c>
      <c r="X23" s="2">
        <v>77671.365447853997</v>
      </c>
      <c r="Y23" s="2">
        <v>83531.675654277293</v>
      </c>
      <c r="Z23" s="2">
        <v>89017.862521316201</v>
      </c>
      <c r="AA23" s="2">
        <v>92725.658756841207</v>
      </c>
      <c r="AB23" s="2">
        <v>96451.158934252802</v>
      </c>
      <c r="AC23" s="2">
        <v>99556.202324363199</v>
      </c>
      <c r="AD23" s="2">
        <v>100306.78193284301</v>
      </c>
      <c r="AE23" s="2">
        <v>102166.131535261</v>
      </c>
      <c r="AF23" s="2">
        <v>104736.815848324</v>
      </c>
      <c r="AG23" s="2">
        <v>107354.95166234999</v>
      </c>
      <c r="AH23" s="2">
        <v>110383.769837361</v>
      </c>
      <c r="AI23" s="2">
        <v>113788.598721163</v>
      </c>
      <c r="AJ23" s="2">
        <v>117231.76500555599</v>
      </c>
      <c r="AK23" s="2">
        <v>119643.696981427</v>
      </c>
      <c r="AL23" s="2">
        <v>122570.271337885</v>
      </c>
      <c r="AM23" s="2">
        <v>125392.648390552</v>
      </c>
      <c r="AN23" s="2">
        <v>127977.552746122</v>
      </c>
      <c r="AO23" s="2">
        <v>130246.55835585701</v>
      </c>
      <c r="AP23" s="2">
        <v>132880.28266893799</v>
      </c>
      <c r="AQ23" s="2">
        <v>133454.38270359699</v>
      </c>
      <c r="AR23" s="2">
        <v>133411.67920169901</v>
      </c>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row>
    <row r="24" spans="1:70">
      <c r="A24" t="s">
        <v>196</v>
      </c>
      <c r="B24" s="2" t="s">
        <v>747</v>
      </c>
      <c r="C24" s="2" t="s">
        <v>764</v>
      </c>
      <c r="D24" s="2">
        <v>42566</v>
      </c>
      <c r="E24" s="2">
        <v>44308</v>
      </c>
      <c r="F24" s="2">
        <v>45913</v>
      </c>
      <c r="G24" s="2">
        <v>47366</v>
      </c>
      <c r="H24" s="2">
        <v>48366</v>
      </c>
      <c r="I24" s="2">
        <v>48375</v>
      </c>
      <c r="J24" s="2">
        <v>48695</v>
      </c>
      <c r="K24" s="2">
        <v>49250</v>
      </c>
      <c r="L24" s="2">
        <v>49400</v>
      </c>
      <c r="M24" s="2">
        <v>49645</v>
      </c>
      <c r="N24" s="2">
        <v>49746</v>
      </c>
      <c r="O24" s="2">
        <v>49090</v>
      </c>
      <c r="P24" s="2">
        <v>48686</v>
      </c>
      <c r="Q24" s="2">
        <v>48149</v>
      </c>
      <c r="R24" s="2">
        <v>47726</v>
      </c>
      <c r="S24" s="2">
        <v>47948</v>
      </c>
      <c r="T24" s="2">
        <v>49131</v>
      </c>
      <c r="U24" s="2">
        <v>50682</v>
      </c>
      <c r="V24" s="2">
        <v>52545</v>
      </c>
      <c r="W24" s="2">
        <v>54550</v>
      </c>
      <c r="X24" s="2">
        <v>56391.722058947002</v>
      </c>
      <c r="Y24" s="2">
        <v>58204.240341837001</v>
      </c>
      <c r="Z24" s="2">
        <v>60017.006664316898</v>
      </c>
      <c r="AA24" s="2">
        <v>62890.451531184503</v>
      </c>
      <c r="AB24" s="2">
        <v>66122.547652079302</v>
      </c>
      <c r="AC24" s="2">
        <v>69824.901999036505</v>
      </c>
      <c r="AD24" s="2">
        <v>75363.650994831696</v>
      </c>
      <c r="AE24" s="2">
        <v>80473.493450930197</v>
      </c>
      <c r="AF24" s="2">
        <v>83993.002538565794</v>
      </c>
      <c r="AG24" s="2">
        <v>87489.656271550193</v>
      </c>
      <c r="AH24" s="2">
        <v>90493.744993619403</v>
      </c>
      <c r="AI24" s="2">
        <v>91416.709114490106</v>
      </c>
      <c r="AJ24" s="2">
        <v>93361.586386761701</v>
      </c>
      <c r="AK24" s="2">
        <v>95921.816522981302</v>
      </c>
      <c r="AL24" s="2">
        <v>98527.780176750093</v>
      </c>
      <c r="AM24" s="2">
        <v>101481.891930629</v>
      </c>
      <c r="AN24" s="2">
        <v>104766.16324107299</v>
      </c>
      <c r="AO24" s="2">
        <v>108112.28687338599</v>
      </c>
      <c r="AP24" s="2">
        <v>110540.89934665299</v>
      </c>
      <c r="AQ24" s="2">
        <v>113450.846337665</v>
      </c>
      <c r="AR24" s="2">
        <v>116300.792455344</v>
      </c>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row>
    <row r="25" spans="1:70">
      <c r="A25" t="s">
        <v>196</v>
      </c>
      <c r="B25" s="2" t="s">
        <v>747</v>
      </c>
      <c r="C25" s="2" t="s">
        <v>765</v>
      </c>
      <c r="D25" s="2">
        <v>38567</v>
      </c>
      <c r="E25" s="2">
        <v>39938</v>
      </c>
      <c r="F25" s="2">
        <v>40854</v>
      </c>
      <c r="G25" s="2">
        <v>41526</v>
      </c>
      <c r="H25" s="2">
        <v>42930</v>
      </c>
      <c r="I25" s="2">
        <v>44566</v>
      </c>
      <c r="J25" s="2">
        <v>46776</v>
      </c>
      <c r="K25" s="2">
        <v>48701</v>
      </c>
      <c r="L25" s="2">
        <v>50514</v>
      </c>
      <c r="M25" s="2">
        <v>52754</v>
      </c>
      <c r="N25" s="2">
        <v>54341</v>
      </c>
      <c r="O25" s="2">
        <v>55862</v>
      </c>
      <c r="P25" s="2">
        <v>57245</v>
      </c>
      <c r="Q25" s="2">
        <v>58607</v>
      </c>
      <c r="R25" s="2">
        <v>59503</v>
      </c>
      <c r="S25" s="2">
        <v>60516</v>
      </c>
      <c r="T25" s="2">
        <v>61362</v>
      </c>
      <c r="U25" s="2">
        <v>62221</v>
      </c>
      <c r="V25" s="2">
        <v>63222</v>
      </c>
      <c r="W25" s="2">
        <v>64428</v>
      </c>
      <c r="X25" s="2">
        <v>66136.399187199699</v>
      </c>
      <c r="Y25" s="2">
        <v>68045.255475692</v>
      </c>
      <c r="Z25" s="2">
        <v>69970.549696307906</v>
      </c>
      <c r="AA25" s="2">
        <v>72116.811113334305</v>
      </c>
      <c r="AB25" s="2">
        <v>74422.813077277096</v>
      </c>
      <c r="AC25" s="2">
        <v>77068.477943412901</v>
      </c>
      <c r="AD25" s="2">
        <v>79894.630723430702</v>
      </c>
      <c r="AE25" s="2">
        <v>82713.227081195102</v>
      </c>
      <c r="AF25" s="2">
        <v>86577.005456796498</v>
      </c>
      <c r="AG25" s="2">
        <v>90795.453023172304</v>
      </c>
      <c r="AH25" s="2">
        <v>95628.421283826101</v>
      </c>
      <c r="AI25" s="2">
        <v>102137.978711177</v>
      </c>
      <c r="AJ25" s="2">
        <v>108125.122452237</v>
      </c>
      <c r="AK25" s="2">
        <v>113537.81436598601</v>
      </c>
      <c r="AL25" s="2">
        <v>119109.528322545</v>
      </c>
      <c r="AM25" s="2">
        <v>124678.378842588</v>
      </c>
      <c r="AN25" s="2">
        <v>129812.912180161</v>
      </c>
      <c r="AO25" s="2">
        <v>135292.97752005499</v>
      </c>
      <c r="AP25" s="2">
        <v>140739.42966128699</v>
      </c>
      <c r="AQ25" s="2">
        <v>146304.56592890201</v>
      </c>
      <c r="AR25" s="2">
        <v>152128.540245949</v>
      </c>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row>
    <row r="26" spans="1:70">
      <c r="A26" t="s">
        <v>196</v>
      </c>
      <c r="B26" s="2" t="s">
        <v>766</v>
      </c>
      <c r="C26" s="2" t="s">
        <v>748</v>
      </c>
      <c r="D26" s="2">
        <v>140239</v>
      </c>
      <c r="E26" s="2">
        <v>139292</v>
      </c>
      <c r="F26" s="2">
        <v>139538</v>
      </c>
      <c r="G26" s="2">
        <v>139842</v>
      </c>
      <c r="H26" s="2">
        <v>140695</v>
      </c>
      <c r="I26" s="2">
        <v>142515</v>
      </c>
      <c r="J26" s="2">
        <v>146973</v>
      </c>
      <c r="K26" s="2">
        <v>151094</v>
      </c>
      <c r="L26" s="2">
        <v>155100</v>
      </c>
      <c r="M26" s="2">
        <v>157937</v>
      </c>
      <c r="N26" s="2">
        <v>158361</v>
      </c>
      <c r="O26" s="2">
        <v>162102</v>
      </c>
      <c r="P26" s="2">
        <v>165141</v>
      </c>
      <c r="Q26" s="2">
        <v>167325</v>
      </c>
      <c r="R26" s="2">
        <v>169111</v>
      </c>
      <c r="S26" s="2">
        <v>171440</v>
      </c>
      <c r="T26" s="2">
        <v>172983</v>
      </c>
      <c r="U26" s="2">
        <v>172607</v>
      </c>
      <c r="V26" s="2">
        <v>172888</v>
      </c>
      <c r="W26" s="2">
        <v>171518</v>
      </c>
      <c r="X26" s="2">
        <v>166479.194592113</v>
      </c>
      <c r="Y26" s="2">
        <v>161802.319861706</v>
      </c>
      <c r="Z26" s="2">
        <v>160365.60350324601</v>
      </c>
      <c r="AA26" s="2">
        <v>160410.052352386</v>
      </c>
      <c r="AB26" s="2">
        <v>162082.48826437199</v>
      </c>
      <c r="AC26" s="2">
        <v>163930.27309119501</v>
      </c>
      <c r="AD26" s="2">
        <v>166107.82588327699</v>
      </c>
      <c r="AE26" s="2">
        <v>166713.63825960699</v>
      </c>
      <c r="AF26" s="2">
        <v>166602.206849029</v>
      </c>
      <c r="AG26" s="2">
        <v>166511.86288527399</v>
      </c>
      <c r="AH26" s="2">
        <v>166721.584304919</v>
      </c>
      <c r="AI26" s="2">
        <v>167263.80716869299</v>
      </c>
      <c r="AJ26" s="2">
        <v>168245.904767592</v>
      </c>
      <c r="AK26" s="2">
        <v>169593.93321551199</v>
      </c>
      <c r="AL26" s="2">
        <v>171219.09904300701</v>
      </c>
      <c r="AM26" s="2">
        <v>173056.592546286</v>
      </c>
      <c r="AN26" s="2">
        <v>175087.146004006</v>
      </c>
      <c r="AO26" s="2">
        <v>177210.01273880299</v>
      </c>
      <c r="AP26" s="2">
        <v>179394.70548702701</v>
      </c>
      <c r="AQ26" s="2">
        <v>181600.71453309199</v>
      </c>
      <c r="AR26" s="2">
        <v>183788.924898948</v>
      </c>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row>
    <row r="27" spans="1:70">
      <c r="A27" t="s">
        <v>196</v>
      </c>
      <c r="B27" s="2" t="s">
        <v>766</v>
      </c>
      <c r="C27" s="2" t="s">
        <v>749</v>
      </c>
      <c r="D27" s="2">
        <v>139854</v>
      </c>
      <c r="E27" s="2">
        <v>139291</v>
      </c>
      <c r="F27" s="2">
        <v>137896</v>
      </c>
      <c r="G27" s="2">
        <v>137264</v>
      </c>
      <c r="H27" s="2">
        <v>137227</v>
      </c>
      <c r="I27" s="2">
        <v>137141</v>
      </c>
      <c r="J27" s="2">
        <v>137560</v>
      </c>
      <c r="K27" s="2">
        <v>139280</v>
      </c>
      <c r="L27" s="2">
        <v>140941</v>
      </c>
      <c r="M27" s="2">
        <v>142780</v>
      </c>
      <c r="N27" s="2">
        <v>145453</v>
      </c>
      <c r="O27" s="2">
        <v>149039</v>
      </c>
      <c r="P27" s="2">
        <v>153015</v>
      </c>
      <c r="Q27" s="2">
        <v>157152</v>
      </c>
      <c r="R27" s="2">
        <v>161788</v>
      </c>
      <c r="S27" s="2">
        <v>165660</v>
      </c>
      <c r="T27" s="2">
        <v>168449</v>
      </c>
      <c r="U27" s="2">
        <v>170148</v>
      </c>
      <c r="V27" s="2">
        <v>172049</v>
      </c>
      <c r="W27" s="2">
        <v>173354</v>
      </c>
      <c r="X27" s="2">
        <v>172222.120174827</v>
      </c>
      <c r="Y27" s="2">
        <v>170001.35051458099</v>
      </c>
      <c r="Z27" s="2">
        <v>167026.951506029</v>
      </c>
      <c r="AA27" s="2">
        <v>165126.86071944001</v>
      </c>
      <c r="AB27" s="2">
        <v>162933.26447429601</v>
      </c>
      <c r="AC27" s="2">
        <v>160522.01045396199</v>
      </c>
      <c r="AD27" s="2">
        <v>158484.61986454399</v>
      </c>
      <c r="AE27" s="2">
        <v>158697.49408984699</v>
      </c>
      <c r="AF27" s="2">
        <v>159577.960668318</v>
      </c>
      <c r="AG27" s="2">
        <v>161128.565396144</v>
      </c>
      <c r="AH27" s="2">
        <v>163002.07268601499</v>
      </c>
      <c r="AI27" s="2">
        <v>165215.83712863299</v>
      </c>
      <c r="AJ27" s="2">
        <v>166025.40393621399</v>
      </c>
      <c r="AK27" s="2">
        <v>166188.514501962</v>
      </c>
      <c r="AL27" s="2">
        <v>166323.54287649199</v>
      </c>
      <c r="AM27" s="2">
        <v>166691.51223329001</v>
      </c>
      <c r="AN27" s="2">
        <v>167348.18564900901</v>
      </c>
      <c r="AO27" s="2">
        <v>168388.75844132199</v>
      </c>
      <c r="AP27" s="2">
        <v>169748.221318439</v>
      </c>
      <c r="AQ27" s="2">
        <v>171348.72608794499</v>
      </c>
      <c r="AR27" s="2">
        <v>173132.66853475399</v>
      </c>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row>
    <row r="28" spans="1:70">
      <c r="A28" t="s">
        <v>196</v>
      </c>
      <c r="B28" s="2" t="s">
        <v>766</v>
      </c>
      <c r="C28" s="2" t="s">
        <v>750</v>
      </c>
      <c r="D28" s="2">
        <v>136374</v>
      </c>
      <c r="E28" s="2">
        <v>138046</v>
      </c>
      <c r="F28" s="2">
        <v>138896</v>
      </c>
      <c r="G28" s="2">
        <v>138995</v>
      </c>
      <c r="H28" s="2">
        <v>138695</v>
      </c>
      <c r="I28" s="2">
        <v>138234</v>
      </c>
      <c r="J28" s="2">
        <v>138460</v>
      </c>
      <c r="K28" s="2">
        <v>138795</v>
      </c>
      <c r="L28" s="2">
        <v>139456</v>
      </c>
      <c r="M28" s="2">
        <v>139925</v>
      </c>
      <c r="N28" s="2">
        <v>140219</v>
      </c>
      <c r="O28" s="2">
        <v>140906</v>
      </c>
      <c r="P28" s="2">
        <v>142784</v>
      </c>
      <c r="Q28" s="2">
        <v>144651</v>
      </c>
      <c r="R28" s="2">
        <v>146198</v>
      </c>
      <c r="S28" s="2">
        <v>148446</v>
      </c>
      <c r="T28" s="2">
        <v>153046</v>
      </c>
      <c r="U28" s="2">
        <v>156732</v>
      </c>
      <c r="V28" s="2">
        <v>160152</v>
      </c>
      <c r="W28" s="2">
        <v>164064</v>
      </c>
      <c r="X28" s="2">
        <v>165988.55297978499</v>
      </c>
      <c r="Y28" s="2">
        <v>167218.27108467699</v>
      </c>
      <c r="Z28" s="2">
        <v>168299.27501414501</v>
      </c>
      <c r="AA28" s="2">
        <v>169034.059531873</v>
      </c>
      <c r="AB28" s="2">
        <v>169806.49997538401</v>
      </c>
      <c r="AC28" s="2">
        <v>170432.903162426</v>
      </c>
      <c r="AD28" s="2">
        <v>169915.77019957101</v>
      </c>
      <c r="AE28" s="2">
        <v>168365.529882717</v>
      </c>
      <c r="AF28" s="2">
        <v>167402.94047196201</v>
      </c>
      <c r="AG28" s="2">
        <v>165656.43533916</v>
      </c>
      <c r="AH28" s="2">
        <v>163528.075976333</v>
      </c>
      <c r="AI28" s="2">
        <v>161819.59758936099</v>
      </c>
      <c r="AJ28" s="2">
        <v>162156.93910545699</v>
      </c>
      <c r="AK28" s="2">
        <v>163086.998300818</v>
      </c>
      <c r="AL28" s="2">
        <v>164606.968864717</v>
      </c>
      <c r="AM28" s="2">
        <v>166486.77359684501</v>
      </c>
      <c r="AN28" s="2">
        <v>168704.76016532999</v>
      </c>
      <c r="AO28" s="2">
        <v>169592.58100794</v>
      </c>
      <c r="AP28" s="2">
        <v>169861.10635044801</v>
      </c>
      <c r="AQ28" s="2">
        <v>170095.44114355801</v>
      </c>
      <c r="AR28" s="2">
        <v>170551.46119003801</v>
      </c>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row>
    <row r="29" spans="1:70">
      <c r="A29" t="s">
        <v>196</v>
      </c>
      <c r="B29" s="2" t="s">
        <v>766</v>
      </c>
      <c r="C29" s="2" t="s">
        <v>751</v>
      </c>
      <c r="D29" s="2">
        <v>140134</v>
      </c>
      <c r="E29" s="2">
        <v>140315</v>
      </c>
      <c r="F29" s="2">
        <v>140278</v>
      </c>
      <c r="G29" s="2">
        <v>140442</v>
      </c>
      <c r="H29" s="2">
        <v>141032</v>
      </c>
      <c r="I29" s="2">
        <v>141980</v>
      </c>
      <c r="J29" s="2">
        <v>145361</v>
      </c>
      <c r="K29" s="2">
        <v>148463</v>
      </c>
      <c r="L29" s="2">
        <v>149169</v>
      </c>
      <c r="M29" s="2">
        <v>148040</v>
      </c>
      <c r="N29" s="2">
        <v>147501</v>
      </c>
      <c r="O29" s="2">
        <v>148869</v>
      </c>
      <c r="P29" s="2">
        <v>149903</v>
      </c>
      <c r="Q29" s="2">
        <v>151710</v>
      </c>
      <c r="R29" s="2">
        <v>152728</v>
      </c>
      <c r="S29" s="2">
        <v>154330</v>
      </c>
      <c r="T29" s="2">
        <v>155342</v>
      </c>
      <c r="U29" s="2">
        <v>157957</v>
      </c>
      <c r="V29" s="2">
        <v>159276</v>
      </c>
      <c r="W29" s="2">
        <v>156597</v>
      </c>
      <c r="X29" s="2">
        <v>154067.86189848601</v>
      </c>
      <c r="Y29" s="2">
        <v>155914.54901357301</v>
      </c>
      <c r="Z29" s="2">
        <v>159679.383752617</v>
      </c>
      <c r="AA29" s="2">
        <v>163744.007189216</v>
      </c>
      <c r="AB29" s="2">
        <v>168839.94085865599</v>
      </c>
      <c r="AC29" s="2">
        <v>172545.04560733799</v>
      </c>
      <c r="AD29" s="2">
        <v>175159.33878300601</v>
      </c>
      <c r="AE29" s="2">
        <v>177218.50955399501</v>
      </c>
      <c r="AF29" s="2">
        <v>178521.85002390799</v>
      </c>
      <c r="AG29" s="2">
        <v>179395.02246187499</v>
      </c>
      <c r="AH29" s="2">
        <v>180235.85580424801</v>
      </c>
      <c r="AI29" s="2">
        <v>179918.830260808</v>
      </c>
      <c r="AJ29" s="2">
        <v>178634.60871025501</v>
      </c>
      <c r="AK29" s="2">
        <v>177935.896817531</v>
      </c>
      <c r="AL29" s="2">
        <v>176523.458204</v>
      </c>
      <c r="AM29" s="2">
        <v>174548.85842229801</v>
      </c>
      <c r="AN29" s="2">
        <v>173074.182791998</v>
      </c>
      <c r="AO29" s="2">
        <v>173500.600821962</v>
      </c>
      <c r="AP29" s="2">
        <v>174447.151879073</v>
      </c>
      <c r="AQ29" s="2">
        <v>175918.25372991399</v>
      </c>
      <c r="AR29" s="2">
        <v>177843.98794627</v>
      </c>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row>
    <row r="30" spans="1:70">
      <c r="A30" t="s">
        <v>196</v>
      </c>
      <c r="B30" s="2" t="s">
        <v>766</v>
      </c>
      <c r="C30" s="2" t="s">
        <v>752</v>
      </c>
      <c r="D30" s="2">
        <v>148748</v>
      </c>
      <c r="E30" s="2">
        <v>151271</v>
      </c>
      <c r="F30" s="2">
        <v>154471</v>
      </c>
      <c r="G30" s="2">
        <v>156869</v>
      </c>
      <c r="H30" s="2">
        <v>159470</v>
      </c>
      <c r="I30" s="2">
        <v>161220</v>
      </c>
      <c r="J30" s="2">
        <v>163790</v>
      </c>
      <c r="K30" s="2">
        <v>168677</v>
      </c>
      <c r="L30" s="2">
        <v>173775</v>
      </c>
      <c r="M30" s="2">
        <v>174560</v>
      </c>
      <c r="N30" s="2">
        <v>173587</v>
      </c>
      <c r="O30" s="2">
        <v>175141</v>
      </c>
      <c r="P30" s="2">
        <v>177870</v>
      </c>
      <c r="Q30" s="2">
        <v>180687</v>
      </c>
      <c r="R30" s="2">
        <v>184382</v>
      </c>
      <c r="S30" s="2">
        <v>188883</v>
      </c>
      <c r="T30" s="2">
        <v>194854</v>
      </c>
      <c r="U30" s="2">
        <v>199936</v>
      </c>
      <c r="V30" s="2">
        <v>203074</v>
      </c>
      <c r="W30" s="2">
        <v>196594</v>
      </c>
      <c r="X30" s="2">
        <v>187769.60489149601</v>
      </c>
      <c r="Y30" s="2">
        <v>179191.777330424</v>
      </c>
      <c r="Z30" s="2">
        <v>174593.38416973801</v>
      </c>
      <c r="AA30" s="2">
        <v>173387.23390038501</v>
      </c>
      <c r="AB30" s="2">
        <v>175226.535960198</v>
      </c>
      <c r="AC30" s="2">
        <v>178914.79379163799</v>
      </c>
      <c r="AD30" s="2">
        <v>185190.14119521799</v>
      </c>
      <c r="AE30" s="2">
        <v>191545.287469843</v>
      </c>
      <c r="AF30" s="2">
        <v>196821.25015992101</v>
      </c>
      <c r="AG30" s="2">
        <v>201801.927750578</v>
      </c>
      <c r="AH30" s="2">
        <v>205594.36080390701</v>
      </c>
      <c r="AI30" s="2">
        <v>208340.23203370499</v>
      </c>
      <c r="AJ30" s="2">
        <v>210630.12189797501</v>
      </c>
      <c r="AK30" s="2">
        <v>212145.47013849299</v>
      </c>
      <c r="AL30" s="2">
        <v>213282.51122587701</v>
      </c>
      <c r="AM30" s="2">
        <v>214465.86702538899</v>
      </c>
      <c r="AN30" s="2">
        <v>214468.35562819001</v>
      </c>
      <c r="AO30" s="2">
        <v>213609.544394503</v>
      </c>
      <c r="AP30" s="2">
        <v>213319.436150617</v>
      </c>
      <c r="AQ30" s="2">
        <v>212446.72488215199</v>
      </c>
      <c r="AR30" s="2">
        <v>210823.57210791399</v>
      </c>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c r="A31" t="s">
        <v>196</v>
      </c>
      <c r="B31" s="2" t="s">
        <v>766</v>
      </c>
      <c r="C31" s="2" t="s">
        <v>753</v>
      </c>
      <c r="D31" s="2">
        <v>166418</v>
      </c>
      <c r="E31" s="2">
        <v>163318</v>
      </c>
      <c r="F31" s="2">
        <v>161557</v>
      </c>
      <c r="G31" s="2">
        <v>160944</v>
      </c>
      <c r="H31" s="2">
        <v>161390</v>
      </c>
      <c r="I31" s="2">
        <v>164846</v>
      </c>
      <c r="J31" s="2">
        <v>170143</v>
      </c>
      <c r="K31" s="2">
        <v>177989</v>
      </c>
      <c r="L31" s="2">
        <v>185344</v>
      </c>
      <c r="M31" s="2">
        <v>188852</v>
      </c>
      <c r="N31" s="2">
        <v>189954</v>
      </c>
      <c r="O31" s="2">
        <v>191026</v>
      </c>
      <c r="P31" s="2">
        <v>193681</v>
      </c>
      <c r="Q31" s="2">
        <v>197405</v>
      </c>
      <c r="R31" s="2">
        <v>202709</v>
      </c>
      <c r="S31" s="2">
        <v>208592</v>
      </c>
      <c r="T31" s="2">
        <v>216400</v>
      </c>
      <c r="U31" s="2">
        <v>222237</v>
      </c>
      <c r="V31" s="2">
        <v>226674</v>
      </c>
      <c r="W31" s="2">
        <v>225139</v>
      </c>
      <c r="X31" s="2">
        <v>217962.366937479</v>
      </c>
      <c r="Y31" s="2">
        <v>210679.20345678501</v>
      </c>
      <c r="Z31" s="2">
        <v>204644.67444445199</v>
      </c>
      <c r="AA31" s="2">
        <v>201514.24104836801</v>
      </c>
      <c r="AB31" s="2">
        <v>201818.41366910699</v>
      </c>
      <c r="AC31" s="2">
        <v>202695.76525883301</v>
      </c>
      <c r="AD31" s="2">
        <v>202916.00718223199</v>
      </c>
      <c r="AE31" s="2">
        <v>204283.01033743701</v>
      </c>
      <c r="AF31" s="2">
        <v>206361.241832801</v>
      </c>
      <c r="AG31" s="2">
        <v>208727.26734209899</v>
      </c>
      <c r="AH31" s="2">
        <v>212622.19707902399</v>
      </c>
      <c r="AI31" s="2">
        <v>218600.94366162099</v>
      </c>
      <c r="AJ31" s="2">
        <v>224537.54474765001</v>
      </c>
      <c r="AK31" s="2">
        <v>229553.73901756099</v>
      </c>
      <c r="AL31" s="2">
        <v>234196.40413498101</v>
      </c>
      <c r="AM31" s="2">
        <v>237736.286370266</v>
      </c>
      <c r="AN31" s="2">
        <v>240399.6255546</v>
      </c>
      <c r="AO31" s="2">
        <v>242744.93644101301</v>
      </c>
      <c r="AP31" s="2">
        <v>244427.039106196</v>
      </c>
      <c r="AQ31" s="2">
        <v>245808.06742237401</v>
      </c>
      <c r="AR31" s="2">
        <v>247341.34289921299</v>
      </c>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row>
    <row r="32" spans="1:70">
      <c r="A32" t="s">
        <v>196</v>
      </c>
      <c r="B32" s="2" t="s">
        <v>766</v>
      </c>
      <c r="C32" s="2" t="s">
        <v>754</v>
      </c>
      <c r="D32" s="2">
        <v>167222</v>
      </c>
      <c r="E32" s="2">
        <v>171107</v>
      </c>
      <c r="F32" s="2">
        <v>173430</v>
      </c>
      <c r="G32" s="2">
        <v>173952</v>
      </c>
      <c r="H32" s="2">
        <v>173545</v>
      </c>
      <c r="I32" s="2">
        <v>171040</v>
      </c>
      <c r="J32" s="2">
        <v>168966</v>
      </c>
      <c r="K32" s="2">
        <v>169145</v>
      </c>
      <c r="L32" s="2">
        <v>171988</v>
      </c>
      <c r="M32" s="2">
        <v>175110</v>
      </c>
      <c r="N32" s="2">
        <v>180058</v>
      </c>
      <c r="O32" s="2">
        <v>185078</v>
      </c>
      <c r="P32" s="2">
        <v>191232</v>
      </c>
      <c r="Q32" s="2">
        <v>196830</v>
      </c>
      <c r="R32" s="2">
        <v>202380</v>
      </c>
      <c r="S32" s="2">
        <v>207179</v>
      </c>
      <c r="T32" s="2">
        <v>212381</v>
      </c>
      <c r="U32" s="2">
        <v>216177</v>
      </c>
      <c r="V32" s="2">
        <v>219793</v>
      </c>
      <c r="W32" s="2">
        <v>222947</v>
      </c>
      <c r="X32" s="2">
        <v>219745.13872318601</v>
      </c>
      <c r="Y32" s="2">
        <v>216859.183837452</v>
      </c>
      <c r="Z32" s="2">
        <v>214742.44977555599</v>
      </c>
      <c r="AA32" s="2">
        <v>213492.91109142301</v>
      </c>
      <c r="AB32" s="2">
        <v>214037.92231018201</v>
      </c>
      <c r="AC32" s="2">
        <v>214279.92942413801</v>
      </c>
      <c r="AD32" s="2">
        <v>214419.52483221001</v>
      </c>
      <c r="AE32" s="2">
        <v>214139.351507513</v>
      </c>
      <c r="AF32" s="2">
        <v>214364.550872792</v>
      </c>
      <c r="AG32" s="2">
        <v>215190.11167628199</v>
      </c>
      <c r="AH32" s="2">
        <v>216626.63767050501</v>
      </c>
      <c r="AI32" s="2">
        <v>217558.573649495</v>
      </c>
      <c r="AJ32" s="2">
        <v>219365.805799508</v>
      </c>
      <c r="AK32" s="2">
        <v>221715.254708258</v>
      </c>
      <c r="AL32" s="2">
        <v>224195.04913738201</v>
      </c>
      <c r="AM32" s="2">
        <v>227792.72862391599</v>
      </c>
      <c r="AN32" s="2">
        <v>233150.66958058201</v>
      </c>
      <c r="AO32" s="2">
        <v>238464.663558272</v>
      </c>
      <c r="AP32" s="2">
        <v>243032.62801847799</v>
      </c>
      <c r="AQ32" s="2">
        <v>247261.63273635501</v>
      </c>
      <c r="AR32" s="2">
        <v>250546.587089137</v>
      </c>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70">
      <c r="A33" t="s">
        <v>196</v>
      </c>
      <c r="B33" s="2" t="s">
        <v>766</v>
      </c>
      <c r="C33" s="2" t="s">
        <v>755</v>
      </c>
      <c r="D33" s="2">
        <v>167204</v>
      </c>
      <c r="E33" s="2">
        <v>164775</v>
      </c>
      <c r="F33" s="2">
        <v>161576</v>
      </c>
      <c r="G33" s="2">
        <v>159720</v>
      </c>
      <c r="H33" s="2">
        <v>160120</v>
      </c>
      <c r="I33" s="2">
        <v>162886</v>
      </c>
      <c r="J33" s="2">
        <v>167326</v>
      </c>
      <c r="K33" s="2">
        <v>171383</v>
      </c>
      <c r="L33" s="2">
        <v>173917</v>
      </c>
      <c r="M33" s="2">
        <v>174957</v>
      </c>
      <c r="N33" s="2">
        <v>173855</v>
      </c>
      <c r="O33" s="2">
        <v>173080</v>
      </c>
      <c r="P33" s="2">
        <v>173644</v>
      </c>
      <c r="Q33" s="2">
        <v>175289</v>
      </c>
      <c r="R33" s="2">
        <v>179174</v>
      </c>
      <c r="S33" s="2">
        <v>184635</v>
      </c>
      <c r="T33" s="2">
        <v>192811</v>
      </c>
      <c r="U33" s="2">
        <v>199957</v>
      </c>
      <c r="V33" s="2">
        <v>206965</v>
      </c>
      <c r="W33" s="2">
        <v>211975</v>
      </c>
      <c r="X33" s="2">
        <v>211515.93429543101</v>
      </c>
      <c r="Y33" s="2">
        <v>209232.513882086</v>
      </c>
      <c r="Z33" s="2">
        <v>207740.89101650001</v>
      </c>
      <c r="AA33" s="2">
        <v>207256.504851006</v>
      </c>
      <c r="AB33" s="2">
        <v>209137.17340808001</v>
      </c>
      <c r="AC33" s="2">
        <v>210332.224118966</v>
      </c>
      <c r="AD33" s="2">
        <v>211927.82136914201</v>
      </c>
      <c r="AE33" s="2">
        <v>213254.526118232</v>
      </c>
      <c r="AF33" s="2">
        <v>214295.65266925201</v>
      </c>
      <c r="AG33" s="2">
        <v>215273.19771537301</v>
      </c>
      <c r="AH33" s="2">
        <v>216075.0473025</v>
      </c>
      <c r="AI33" s="2">
        <v>216763.270661991</v>
      </c>
      <c r="AJ33" s="2">
        <v>217098.92455857099</v>
      </c>
      <c r="AK33" s="2">
        <v>217755.600974723</v>
      </c>
      <c r="AL33" s="2">
        <v>218788.08260820201</v>
      </c>
      <c r="AM33" s="2">
        <v>220309.60368157999</v>
      </c>
      <c r="AN33" s="2">
        <v>221438.97773681401</v>
      </c>
      <c r="AO33" s="2">
        <v>223290.536783597</v>
      </c>
      <c r="AP33" s="2">
        <v>225596.163571621</v>
      </c>
      <c r="AQ33" s="2">
        <v>228002.06495715701</v>
      </c>
      <c r="AR33" s="2">
        <v>231354.984478798</v>
      </c>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row>
    <row r="34" spans="1:70">
      <c r="A34" t="s">
        <v>196</v>
      </c>
      <c r="B34" s="2" t="s">
        <v>766</v>
      </c>
      <c r="C34" s="2" t="s">
        <v>756</v>
      </c>
      <c r="D34" s="2">
        <v>156170</v>
      </c>
      <c r="E34" s="2">
        <v>159518</v>
      </c>
      <c r="F34" s="2">
        <v>161709</v>
      </c>
      <c r="G34" s="2">
        <v>162672</v>
      </c>
      <c r="H34" s="2">
        <v>162054</v>
      </c>
      <c r="I34" s="2">
        <v>160470</v>
      </c>
      <c r="J34" s="2">
        <v>158533</v>
      </c>
      <c r="K34" s="2">
        <v>156829</v>
      </c>
      <c r="L34" s="2">
        <v>156881</v>
      </c>
      <c r="M34" s="2">
        <v>158778</v>
      </c>
      <c r="N34" s="2">
        <v>163497</v>
      </c>
      <c r="O34" s="2">
        <v>168323</v>
      </c>
      <c r="P34" s="2">
        <v>171676</v>
      </c>
      <c r="Q34" s="2">
        <v>174219</v>
      </c>
      <c r="R34" s="2">
        <v>175620</v>
      </c>
      <c r="S34" s="2">
        <v>175150</v>
      </c>
      <c r="T34" s="2">
        <v>174814</v>
      </c>
      <c r="U34" s="2">
        <v>175387</v>
      </c>
      <c r="V34" s="2">
        <v>176403</v>
      </c>
      <c r="W34" s="2">
        <v>180142</v>
      </c>
      <c r="X34" s="2">
        <v>183215.67170956099</v>
      </c>
      <c r="Y34" s="2">
        <v>187190.69288985699</v>
      </c>
      <c r="Z34" s="2">
        <v>191281.46780867601</v>
      </c>
      <c r="AA34" s="2">
        <v>195483.308282821</v>
      </c>
      <c r="AB34" s="2">
        <v>198627.48803081701</v>
      </c>
      <c r="AC34" s="2">
        <v>200632.74032785301</v>
      </c>
      <c r="AD34" s="2">
        <v>201199.70515267999</v>
      </c>
      <c r="AE34" s="2">
        <v>201865.86402536699</v>
      </c>
      <c r="AF34" s="2">
        <v>202689.732155039</v>
      </c>
      <c r="AG34" s="2">
        <v>204646.762063323</v>
      </c>
      <c r="AH34" s="2">
        <v>206054.74767697099</v>
      </c>
      <c r="AI34" s="2">
        <v>207802.15237972501</v>
      </c>
      <c r="AJ34" s="2">
        <v>209326.97941091601</v>
      </c>
      <c r="AK34" s="2">
        <v>210662.72833073899</v>
      </c>
      <c r="AL34" s="2">
        <v>211856.46005290901</v>
      </c>
      <c r="AM34" s="2">
        <v>212841.52890390801</v>
      </c>
      <c r="AN34" s="2">
        <v>213705.54714743601</v>
      </c>
      <c r="AO34" s="2">
        <v>214252.16185824701</v>
      </c>
      <c r="AP34" s="2">
        <v>215022.40117828199</v>
      </c>
      <c r="AQ34" s="2">
        <v>216090.73723143799</v>
      </c>
      <c r="AR34" s="2">
        <v>217623.10627216601</v>
      </c>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row>
    <row r="35" spans="1:70">
      <c r="A35" t="s">
        <v>196</v>
      </c>
      <c r="B35" s="2" t="s">
        <v>766</v>
      </c>
      <c r="C35" s="2" t="s">
        <v>757</v>
      </c>
      <c r="D35" s="2">
        <v>139224</v>
      </c>
      <c r="E35" s="2">
        <v>141041</v>
      </c>
      <c r="F35" s="2">
        <v>142669</v>
      </c>
      <c r="G35" s="2">
        <v>144560</v>
      </c>
      <c r="H35" s="2">
        <v>146604</v>
      </c>
      <c r="I35" s="2">
        <v>148738</v>
      </c>
      <c r="J35" s="2">
        <v>152243</v>
      </c>
      <c r="K35" s="2">
        <v>155760</v>
      </c>
      <c r="L35" s="2">
        <v>158335</v>
      </c>
      <c r="M35" s="2">
        <v>158782</v>
      </c>
      <c r="N35" s="2">
        <v>157587</v>
      </c>
      <c r="O35" s="2">
        <v>155996</v>
      </c>
      <c r="P35" s="2">
        <v>154998</v>
      </c>
      <c r="Q35" s="2">
        <v>154931</v>
      </c>
      <c r="R35" s="2">
        <v>156649</v>
      </c>
      <c r="S35" s="2">
        <v>160408</v>
      </c>
      <c r="T35" s="2">
        <v>165762</v>
      </c>
      <c r="U35" s="2">
        <v>169625</v>
      </c>
      <c r="V35" s="2">
        <v>172251</v>
      </c>
      <c r="W35" s="2">
        <v>173389</v>
      </c>
      <c r="X35" s="2">
        <v>171021.879646332</v>
      </c>
      <c r="Y35" s="2">
        <v>168463.61393426199</v>
      </c>
      <c r="Z35" s="2">
        <v>167476.114227343</v>
      </c>
      <c r="AA35" s="2">
        <v>167693.82811178299</v>
      </c>
      <c r="AB35" s="2">
        <v>170242.49182894899</v>
      </c>
      <c r="AC35" s="2">
        <v>174290.68699155399</v>
      </c>
      <c r="AD35" s="2">
        <v>179295.16559489799</v>
      </c>
      <c r="AE35" s="2">
        <v>184121.37817317201</v>
      </c>
      <c r="AF35" s="2">
        <v>188656.69385900599</v>
      </c>
      <c r="AG35" s="2">
        <v>191730.50708948099</v>
      </c>
      <c r="AH35" s="2">
        <v>193830.820803643</v>
      </c>
      <c r="AI35" s="2">
        <v>194653.005658835</v>
      </c>
      <c r="AJ35" s="2">
        <v>195541.33136102799</v>
      </c>
      <c r="AK35" s="2">
        <v>196555.953120038</v>
      </c>
      <c r="AL35" s="2">
        <v>198556.80902886501</v>
      </c>
      <c r="AM35" s="2">
        <v>200026.13962884201</v>
      </c>
      <c r="AN35" s="2">
        <v>201787.70109596799</v>
      </c>
      <c r="AO35" s="2">
        <v>203347.02547091199</v>
      </c>
      <c r="AP35" s="2">
        <v>204765.17389949001</v>
      </c>
      <c r="AQ35" s="2">
        <v>206032.61735339</v>
      </c>
      <c r="AR35" s="2">
        <v>207105.78215644599</v>
      </c>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row>
    <row r="36" spans="1:70">
      <c r="A36" t="s">
        <v>196</v>
      </c>
      <c r="B36" s="2" t="s">
        <v>766</v>
      </c>
      <c r="C36" s="2" t="s">
        <v>758</v>
      </c>
      <c r="D36" s="2">
        <v>134624</v>
      </c>
      <c r="E36" s="2">
        <v>132255</v>
      </c>
      <c r="F36" s="2">
        <v>130817</v>
      </c>
      <c r="G36" s="2">
        <v>130283</v>
      </c>
      <c r="H36" s="2">
        <v>130393</v>
      </c>
      <c r="I36" s="2">
        <v>131662</v>
      </c>
      <c r="J36" s="2">
        <v>134631</v>
      </c>
      <c r="K36" s="2">
        <v>137587</v>
      </c>
      <c r="L36" s="2">
        <v>140728</v>
      </c>
      <c r="M36" s="2">
        <v>144119</v>
      </c>
      <c r="N36" s="2">
        <v>147651</v>
      </c>
      <c r="O36" s="2">
        <v>150424</v>
      </c>
      <c r="P36" s="2">
        <v>153020</v>
      </c>
      <c r="Q36" s="2">
        <v>155081</v>
      </c>
      <c r="R36" s="2">
        <v>155320</v>
      </c>
      <c r="S36" s="2">
        <v>154825</v>
      </c>
      <c r="T36" s="2">
        <v>153199</v>
      </c>
      <c r="U36" s="2">
        <v>151569</v>
      </c>
      <c r="V36" s="2">
        <v>151027</v>
      </c>
      <c r="W36" s="2">
        <v>153306</v>
      </c>
      <c r="X36" s="2">
        <v>156500.58510266501</v>
      </c>
      <c r="Y36" s="2">
        <v>160368.93634123899</v>
      </c>
      <c r="Z36" s="2">
        <v>163094.469511695</v>
      </c>
      <c r="AA36" s="2">
        <v>165094.07949952301</v>
      </c>
      <c r="AB36" s="2">
        <v>165764.42322641399</v>
      </c>
      <c r="AC36" s="2">
        <v>164442.47032911601</v>
      </c>
      <c r="AD36" s="2">
        <v>162993.094271907</v>
      </c>
      <c r="AE36" s="2">
        <v>162758.080822085</v>
      </c>
      <c r="AF36" s="2">
        <v>163379.606890175</v>
      </c>
      <c r="AG36" s="2">
        <v>165793.22472042299</v>
      </c>
      <c r="AH36" s="2">
        <v>169605.716922936</v>
      </c>
      <c r="AI36" s="2">
        <v>174354.15224383201</v>
      </c>
      <c r="AJ36" s="2">
        <v>179001.28925437399</v>
      </c>
      <c r="AK36" s="2">
        <v>183397.009921502</v>
      </c>
      <c r="AL36" s="2">
        <v>186460.30255516499</v>
      </c>
      <c r="AM36" s="2">
        <v>188609.329582456</v>
      </c>
      <c r="AN36" s="2">
        <v>189579.575477965</v>
      </c>
      <c r="AO36" s="2">
        <v>190579.628810063</v>
      </c>
      <c r="AP36" s="2">
        <v>191680.365521439</v>
      </c>
      <c r="AQ36" s="2">
        <v>193685.01704269301</v>
      </c>
      <c r="AR36" s="2">
        <v>195193.42045511099</v>
      </c>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row>
    <row r="37" spans="1:70">
      <c r="A37" t="s">
        <v>196</v>
      </c>
      <c r="B37" s="2" t="s">
        <v>766</v>
      </c>
      <c r="C37" s="2" t="s">
        <v>759</v>
      </c>
      <c r="D37" s="2">
        <v>104718</v>
      </c>
      <c r="E37" s="2">
        <v>111263</v>
      </c>
      <c r="F37" s="2">
        <v>116339</v>
      </c>
      <c r="G37" s="2">
        <v>118502</v>
      </c>
      <c r="H37" s="2">
        <v>120803</v>
      </c>
      <c r="I37" s="2">
        <v>121618</v>
      </c>
      <c r="J37" s="2">
        <v>120898</v>
      </c>
      <c r="K37" s="2">
        <v>121674</v>
      </c>
      <c r="L37" s="2">
        <v>123192</v>
      </c>
      <c r="M37" s="2">
        <v>125017</v>
      </c>
      <c r="N37" s="2">
        <v>127559</v>
      </c>
      <c r="O37" s="2">
        <v>130451</v>
      </c>
      <c r="P37" s="2">
        <v>132977</v>
      </c>
      <c r="Q37" s="2">
        <v>135504</v>
      </c>
      <c r="R37" s="2">
        <v>138275</v>
      </c>
      <c r="S37" s="2">
        <v>141227</v>
      </c>
      <c r="T37" s="2">
        <v>144351</v>
      </c>
      <c r="U37" s="2">
        <v>146839</v>
      </c>
      <c r="V37" s="2">
        <v>148923</v>
      </c>
      <c r="W37" s="2">
        <v>149871</v>
      </c>
      <c r="X37" s="2">
        <v>149102.05750969701</v>
      </c>
      <c r="Y37" s="2">
        <v>147033.97565816599</v>
      </c>
      <c r="Z37" s="2">
        <v>145369.654031891</v>
      </c>
      <c r="AA37" s="2">
        <v>145181.921856806</v>
      </c>
      <c r="AB37" s="2">
        <v>147358.76947385</v>
      </c>
      <c r="AC37" s="2">
        <v>151120.78933389901</v>
      </c>
      <c r="AD37" s="2">
        <v>155483.36955111401</v>
      </c>
      <c r="AE37" s="2">
        <v>158576.40857456101</v>
      </c>
      <c r="AF37" s="2">
        <v>160782.40183092901</v>
      </c>
      <c r="AG37" s="2">
        <v>161507.731056947</v>
      </c>
      <c r="AH37" s="2">
        <v>160384.13420253299</v>
      </c>
      <c r="AI37" s="2">
        <v>159144.67137072299</v>
      </c>
      <c r="AJ37" s="2">
        <v>159032.41946792099</v>
      </c>
      <c r="AK37" s="2">
        <v>159733.17835339601</v>
      </c>
      <c r="AL37" s="2">
        <v>162094.388040533</v>
      </c>
      <c r="AM37" s="2">
        <v>165751.80111099701</v>
      </c>
      <c r="AN37" s="2">
        <v>170303.44970342799</v>
      </c>
      <c r="AO37" s="2">
        <v>174796.433707813</v>
      </c>
      <c r="AP37" s="2">
        <v>179047.08807833499</v>
      </c>
      <c r="AQ37" s="2">
        <v>182071.565554906</v>
      </c>
      <c r="AR37" s="2">
        <v>184253.20250910401</v>
      </c>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row>
    <row r="38" spans="1:70">
      <c r="A38" t="s">
        <v>196</v>
      </c>
      <c r="B38" s="2" t="s">
        <v>766</v>
      </c>
      <c r="C38" s="2" t="s">
        <v>760</v>
      </c>
      <c r="D38" s="2">
        <v>81145</v>
      </c>
      <c r="E38" s="2">
        <v>82502</v>
      </c>
      <c r="F38" s="2">
        <v>84115</v>
      </c>
      <c r="G38" s="2">
        <v>86877</v>
      </c>
      <c r="H38" s="2">
        <v>89746</v>
      </c>
      <c r="I38" s="2">
        <v>93377</v>
      </c>
      <c r="J38" s="2">
        <v>100559</v>
      </c>
      <c r="K38" s="2">
        <v>106836</v>
      </c>
      <c r="L38" s="2">
        <v>110168</v>
      </c>
      <c r="M38" s="2">
        <v>113508</v>
      </c>
      <c r="N38" s="2">
        <v>115325</v>
      </c>
      <c r="O38" s="2">
        <v>114297</v>
      </c>
      <c r="P38" s="2">
        <v>114759</v>
      </c>
      <c r="Q38" s="2">
        <v>116168</v>
      </c>
      <c r="R38" s="2">
        <v>117546</v>
      </c>
      <c r="S38" s="2">
        <v>119536</v>
      </c>
      <c r="T38" s="2">
        <v>122405</v>
      </c>
      <c r="U38" s="2">
        <v>124727</v>
      </c>
      <c r="V38" s="2">
        <v>127428</v>
      </c>
      <c r="W38" s="2">
        <v>131453</v>
      </c>
      <c r="X38" s="2">
        <v>134085.23795668301</v>
      </c>
      <c r="Y38" s="2">
        <v>136673.55113789401</v>
      </c>
      <c r="Z38" s="2">
        <v>139217.49158918799</v>
      </c>
      <c r="AA38" s="2">
        <v>141589.167389496</v>
      </c>
      <c r="AB38" s="2">
        <v>142071.77622562199</v>
      </c>
      <c r="AC38" s="2">
        <v>141949.76089675401</v>
      </c>
      <c r="AD38" s="2">
        <v>140715.28356979901</v>
      </c>
      <c r="AE38" s="2">
        <v>139717.56798955699</v>
      </c>
      <c r="AF38" s="2">
        <v>139917.64131365201</v>
      </c>
      <c r="AG38" s="2">
        <v>142065.75590345301</v>
      </c>
      <c r="AH38" s="2">
        <v>145722.578836281</v>
      </c>
      <c r="AI38" s="2">
        <v>149905.48186297799</v>
      </c>
      <c r="AJ38" s="2">
        <v>152899.69304500101</v>
      </c>
      <c r="AK38" s="2">
        <v>155067.738913807</v>
      </c>
      <c r="AL38" s="2">
        <v>155859.34146358099</v>
      </c>
      <c r="AM38" s="2">
        <v>154929.73188892999</v>
      </c>
      <c r="AN38" s="2">
        <v>153891.12067397599</v>
      </c>
      <c r="AO38" s="2">
        <v>153888.405170988</v>
      </c>
      <c r="AP38" s="2">
        <v>154648.76125292599</v>
      </c>
      <c r="AQ38" s="2">
        <v>156947.99104549899</v>
      </c>
      <c r="AR38" s="2">
        <v>160453.36856318399</v>
      </c>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row>
    <row r="39" spans="1:70">
      <c r="A39" t="s">
        <v>196</v>
      </c>
      <c r="B39" s="2" t="s">
        <v>766</v>
      </c>
      <c r="C39" s="2" t="s">
        <v>761</v>
      </c>
      <c r="D39" s="2">
        <v>64622</v>
      </c>
      <c r="E39" s="2">
        <v>65655</v>
      </c>
      <c r="F39" s="2">
        <v>66445</v>
      </c>
      <c r="G39" s="2">
        <v>67482</v>
      </c>
      <c r="H39" s="2">
        <v>69086</v>
      </c>
      <c r="I39" s="2">
        <v>70182</v>
      </c>
      <c r="J39" s="2">
        <v>72702</v>
      </c>
      <c r="K39" s="2">
        <v>75876</v>
      </c>
      <c r="L39" s="2">
        <v>80003</v>
      </c>
      <c r="M39" s="2">
        <v>83885</v>
      </c>
      <c r="N39" s="2">
        <v>88081</v>
      </c>
      <c r="O39" s="2">
        <v>94059</v>
      </c>
      <c r="P39" s="2">
        <v>99399</v>
      </c>
      <c r="Q39" s="2">
        <v>102021</v>
      </c>
      <c r="R39" s="2">
        <v>104820</v>
      </c>
      <c r="S39" s="2">
        <v>106929</v>
      </c>
      <c r="T39" s="2">
        <v>106197</v>
      </c>
      <c r="U39" s="2">
        <v>106043</v>
      </c>
      <c r="V39" s="2">
        <v>107129</v>
      </c>
      <c r="W39" s="2">
        <v>110034</v>
      </c>
      <c r="X39" s="2">
        <v>112094.50718175599</v>
      </c>
      <c r="Y39" s="2">
        <v>115055.70973741901</v>
      </c>
      <c r="Z39" s="2">
        <v>117930.412166425</v>
      </c>
      <c r="AA39" s="2">
        <v>120282.06582202599</v>
      </c>
      <c r="AB39" s="2">
        <v>123073.162361788</v>
      </c>
      <c r="AC39" s="2">
        <v>126065.73099335701</v>
      </c>
      <c r="AD39" s="2">
        <v>129030.454786014</v>
      </c>
      <c r="AE39" s="2">
        <v>131822.89139377</v>
      </c>
      <c r="AF39" s="2">
        <v>134274.77345354899</v>
      </c>
      <c r="AG39" s="2">
        <v>134823.93680967501</v>
      </c>
      <c r="AH39" s="2">
        <v>134828.97696388699</v>
      </c>
      <c r="AI39" s="2">
        <v>133868.63758827801</v>
      </c>
      <c r="AJ39" s="2">
        <v>133134.550754116</v>
      </c>
      <c r="AK39" s="2">
        <v>133504.432910862</v>
      </c>
      <c r="AL39" s="2">
        <v>135641.94309978301</v>
      </c>
      <c r="AM39" s="2">
        <v>139170.02425525599</v>
      </c>
      <c r="AN39" s="2">
        <v>143161.63970716999</v>
      </c>
      <c r="AO39" s="2">
        <v>146047.244657959</v>
      </c>
      <c r="AP39" s="2">
        <v>148163.56962012401</v>
      </c>
      <c r="AQ39" s="2">
        <v>149018.023717776</v>
      </c>
      <c r="AR39" s="2">
        <v>148282.72359197799</v>
      </c>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row>
    <row r="40" spans="1:70">
      <c r="A40" t="s">
        <v>196</v>
      </c>
      <c r="B40" s="2" t="s">
        <v>766</v>
      </c>
      <c r="C40" s="2" t="s">
        <v>762</v>
      </c>
      <c r="D40" s="2">
        <v>58005</v>
      </c>
      <c r="E40" s="2">
        <v>57641</v>
      </c>
      <c r="F40" s="2">
        <v>56694</v>
      </c>
      <c r="G40" s="2">
        <v>55714</v>
      </c>
      <c r="H40" s="2">
        <v>55169</v>
      </c>
      <c r="I40" s="2">
        <v>55388</v>
      </c>
      <c r="J40" s="2">
        <v>56913</v>
      </c>
      <c r="K40" s="2">
        <v>58245</v>
      </c>
      <c r="L40" s="2">
        <v>60428</v>
      </c>
      <c r="M40" s="2">
        <v>63056</v>
      </c>
      <c r="N40" s="2">
        <v>65375</v>
      </c>
      <c r="O40" s="2">
        <v>67201</v>
      </c>
      <c r="P40" s="2">
        <v>69195</v>
      </c>
      <c r="Q40" s="2">
        <v>72544</v>
      </c>
      <c r="R40" s="2">
        <v>75460</v>
      </c>
      <c r="S40" s="2">
        <v>79003</v>
      </c>
      <c r="T40" s="2">
        <v>84717</v>
      </c>
      <c r="U40" s="2">
        <v>89589</v>
      </c>
      <c r="V40" s="2">
        <v>92241</v>
      </c>
      <c r="W40" s="2">
        <v>96254</v>
      </c>
      <c r="X40" s="2">
        <v>98403.701498728406</v>
      </c>
      <c r="Y40" s="2">
        <v>97832.658940806301</v>
      </c>
      <c r="Z40" s="2">
        <v>98451.274645483805</v>
      </c>
      <c r="AA40" s="2">
        <v>100125.818145172</v>
      </c>
      <c r="AB40" s="2">
        <v>101842.46958817101</v>
      </c>
      <c r="AC40" s="2">
        <v>104187.86348605499</v>
      </c>
      <c r="AD40" s="2">
        <v>107365.09352377</v>
      </c>
      <c r="AE40" s="2">
        <v>110376.79074426299</v>
      </c>
      <c r="AF40" s="2">
        <v>112857.06691736499</v>
      </c>
      <c r="AG40" s="2">
        <v>115569.031843673</v>
      </c>
      <c r="AH40" s="2">
        <v>118477.690466998</v>
      </c>
      <c r="AI40" s="2">
        <v>121360.189629791</v>
      </c>
      <c r="AJ40" s="2">
        <v>124096.242333894</v>
      </c>
      <c r="AK40" s="2">
        <v>126500.540088735</v>
      </c>
      <c r="AL40" s="2">
        <v>127171.827574907</v>
      </c>
      <c r="AM40" s="2">
        <v>127321.284917132</v>
      </c>
      <c r="AN40" s="2">
        <v>126614.41775205301</v>
      </c>
      <c r="AO40" s="2">
        <v>126113.582389635</v>
      </c>
      <c r="AP40" s="2">
        <v>126625.479857146</v>
      </c>
      <c r="AQ40" s="2">
        <v>128756.466059959</v>
      </c>
      <c r="AR40" s="2">
        <v>132180.65728113</v>
      </c>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row>
    <row r="41" spans="1:70">
      <c r="A41" t="s">
        <v>196</v>
      </c>
      <c r="B41" s="2" t="s">
        <v>766</v>
      </c>
      <c r="C41" s="2" t="s">
        <v>763</v>
      </c>
      <c r="D41" s="2">
        <v>44575</v>
      </c>
      <c r="E41" s="2">
        <v>45032</v>
      </c>
      <c r="F41" s="2">
        <v>45693</v>
      </c>
      <c r="G41" s="2">
        <v>46221</v>
      </c>
      <c r="H41" s="2">
        <v>46603</v>
      </c>
      <c r="I41" s="2">
        <v>46635</v>
      </c>
      <c r="J41" s="2">
        <v>46748</v>
      </c>
      <c r="K41" s="2">
        <v>46914</v>
      </c>
      <c r="L41" s="2">
        <v>47132</v>
      </c>
      <c r="M41" s="2">
        <v>47435</v>
      </c>
      <c r="N41" s="2">
        <v>48154</v>
      </c>
      <c r="O41" s="2">
        <v>49351</v>
      </c>
      <c r="P41" s="2">
        <v>50622</v>
      </c>
      <c r="Q41" s="2">
        <v>52242</v>
      </c>
      <c r="R41" s="2">
        <v>54161</v>
      </c>
      <c r="S41" s="2">
        <v>55884</v>
      </c>
      <c r="T41" s="2">
        <v>57675</v>
      </c>
      <c r="U41" s="2">
        <v>59845</v>
      </c>
      <c r="V41" s="2">
        <v>63133</v>
      </c>
      <c r="W41" s="2">
        <v>66813</v>
      </c>
      <c r="X41" s="2">
        <v>70692.900705142107</v>
      </c>
      <c r="Y41" s="2">
        <v>76261.222040094101</v>
      </c>
      <c r="Z41" s="2">
        <v>81208.879235049695</v>
      </c>
      <c r="AA41" s="2">
        <v>83999.200358268805</v>
      </c>
      <c r="AB41" s="2">
        <v>87025.008804800804</v>
      </c>
      <c r="AC41" s="2">
        <v>89312.907079247394</v>
      </c>
      <c r="AD41" s="2">
        <v>89232.610291202494</v>
      </c>
      <c r="AE41" s="2">
        <v>90175.432232548701</v>
      </c>
      <c r="AF41" s="2">
        <v>91968.576165919003</v>
      </c>
      <c r="AG41" s="2">
        <v>93738.017465761499</v>
      </c>
      <c r="AH41" s="2">
        <v>96080.658434893703</v>
      </c>
      <c r="AI41" s="2">
        <v>99157.549443668497</v>
      </c>
      <c r="AJ41" s="2">
        <v>102095.030621128</v>
      </c>
      <c r="AK41" s="2">
        <v>104599.426485773</v>
      </c>
      <c r="AL41" s="2">
        <v>107296.59387010201</v>
      </c>
      <c r="AM41" s="2">
        <v>110180.780539247</v>
      </c>
      <c r="AN41" s="2">
        <v>113035.29465993401</v>
      </c>
      <c r="AO41" s="2">
        <v>115756.291325873</v>
      </c>
      <c r="AP41" s="2">
        <v>118140.17367221499</v>
      </c>
      <c r="AQ41" s="2">
        <v>118941.258672189</v>
      </c>
      <c r="AR41" s="2">
        <v>119250.04808232001</v>
      </c>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row>
    <row r="42" spans="1:70">
      <c r="A42" t="s">
        <v>196</v>
      </c>
      <c r="B42" s="2" t="s">
        <v>766</v>
      </c>
      <c r="C42" s="2" t="s">
        <v>764</v>
      </c>
      <c r="D42" s="2">
        <v>25903</v>
      </c>
      <c r="E42" s="2">
        <v>27484</v>
      </c>
      <c r="F42" s="2">
        <v>28936</v>
      </c>
      <c r="G42" s="2">
        <v>30197</v>
      </c>
      <c r="H42" s="2">
        <v>30997</v>
      </c>
      <c r="I42" s="2">
        <v>31706</v>
      </c>
      <c r="J42" s="2">
        <v>32910</v>
      </c>
      <c r="K42" s="2">
        <v>33932</v>
      </c>
      <c r="L42" s="2">
        <v>34785</v>
      </c>
      <c r="M42" s="2">
        <v>35589</v>
      </c>
      <c r="N42" s="2">
        <v>36206</v>
      </c>
      <c r="O42" s="2">
        <v>36345</v>
      </c>
      <c r="P42" s="2">
        <v>36585</v>
      </c>
      <c r="Q42" s="2">
        <v>36909</v>
      </c>
      <c r="R42" s="2">
        <v>37203</v>
      </c>
      <c r="S42" s="2">
        <v>37957</v>
      </c>
      <c r="T42" s="2">
        <v>39120</v>
      </c>
      <c r="U42" s="2">
        <v>40574</v>
      </c>
      <c r="V42" s="2">
        <v>42173</v>
      </c>
      <c r="W42" s="2">
        <v>44437</v>
      </c>
      <c r="X42" s="2">
        <v>46262.534333659802</v>
      </c>
      <c r="Y42" s="2">
        <v>48401.935638090399</v>
      </c>
      <c r="Z42" s="2">
        <v>50436.225155336899</v>
      </c>
      <c r="AA42" s="2">
        <v>53653.9421708273</v>
      </c>
      <c r="AB42" s="2">
        <v>56690.940946338502</v>
      </c>
      <c r="AC42" s="2">
        <v>60252.632144715302</v>
      </c>
      <c r="AD42" s="2">
        <v>65313.006493686</v>
      </c>
      <c r="AE42" s="2">
        <v>69791.837834370905</v>
      </c>
      <c r="AF42" s="2">
        <v>72439.826221552299</v>
      </c>
      <c r="AG42" s="2">
        <v>75252.442806114705</v>
      </c>
      <c r="AH42" s="2">
        <v>77464.2605072812</v>
      </c>
      <c r="AI42" s="2">
        <v>77705.203242044998</v>
      </c>
      <c r="AJ42" s="2">
        <v>78841.060147415104</v>
      </c>
      <c r="AK42" s="2">
        <v>80673.254301224399</v>
      </c>
      <c r="AL42" s="2">
        <v>82521.465427036994</v>
      </c>
      <c r="AM42" s="2">
        <v>84874.4848183875</v>
      </c>
      <c r="AN42" s="2">
        <v>87832.231053835596</v>
      </c>
      <c r="AO42" s="2">
        <v>90675.613896134804</v>
      </c>
      <c r="AP42" s="2">
        <v>93162.091510944796</v>
      </c>
      <c r="AQ42" s="2">
        <v>95814.650309838005</v>
      </c>
      <c r="AR42" s="2">
        <v>98663.800400687804</v>
      </c>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row>
    <row r="43" spans="1:70">
      <c r="A43" t="s">
        <v>196</v>
      </c>
      <c r="B43" s="2" t="s">
        <v>766</v>
      </c>
      <c r="C43" s="2" t="s">
        <v>765</v>
      </c>
      <c r="D43" s="2">
        <v>16377</v>
      </c>
      <c r="E43" s="2">
        <v>16998</v>
      </c>
      <c r="F43" s="2">
        <v>17563</v>
      </c>
      <c r="G43" s="2">
        <v>18149</v>
      </c>
      <c r="H43" s="2">
        <v>19314</v>
      </c>
      <c r="I43" s="2">
        <v>20581</v>
      </c>
      <c r="J43" s="2">
        <v>22077</v>
      </c>
      <c r="K43" s="2">
        <v>23350</v>
      </c>
      <c r="L43" s="2">
        <v>24686</v>
      </c>
      <c r="M43" s="2">
        <v>26176</v>
      </c>
      <c r="N43" s="2">
        <v>27566</v>
      </c>
      <c r="O43" s="2">
        <v>29015</v>
      </c>
      <c r="P43" s="2">
        <v>30424</v>
      </c>
      <c r="Q43" s="2">
        <v>32049</v>
      </c>
      <c r="R43" s="2">
        <v>33744</v>
      </c>
      <c r="S43" s="2">
        <v>35408</v>
      </c>
      <c r="T43" s="2">
        <v>36505</v>
      </c>
      <c r="U43" s="2">
        <v>37532</v>
      </c>
      <c r="V43" s="2">
        <v>38840</v>
      </c>
      <c r="W43" s="2">
        <v>40401</v>
      </c>
      <c r="X43" s="2">
        <v>42199.9560550315</v>
      </c>
      <c r="Y43" s="2">
        <v>43995.561443148203</v>
      </c>
      <c r="Z43" s="2">
        <v>45848.590475793499</v>
      </c>
      <c r="AA43" s="2">
        <v>47846.2414409997</v>
      </c>
      <c r="AB43" s="2">
        <v>50226.432488152801</v>
      </c>
      <c r="AC43" s="2">
        <v>52702.9159196564</v>
      </c>
      <c r="AD43" s="2">
        <v>55447.946644201496</v>
      </c>
      <c r="AE43" s="2">
        <v>58103.657418246199</v>
      </c>
      <c r="AF43" s="2">
        <v>61773.744577589598</v>
      </c>
      <c r="AG43" s="2">
        <v>65539.497262846999</v>
      </c>
      <c r="AH43" s="2">
        <v>69746.256141707097</v>
      </c>
      <c r="AI43" s="2">
        <v>75342.848390135696</v>
      </c>
      <c r="AJ43" s="2">
        <v>80311.532148128405</v>
      </c>
      <c r="AK43" s="2">
        <v>84553.233784636497</v>
      </c>
      <c r="AL43" s="2">
        <v>88946.200396606699</v>
      </c>
      <c r="AM43" s="2">
        <v>93156.342788618102</v>
      </c>
      <c r="AN43" s="2">
        <v>96838.459087957803</v>
      </c>
      <c r="AO43" s="2">
        <v>100707.956994786</v>
      </c>
      <c r="AP43" s="2">
        <v>104512.04422272</v>
      </c>
      <c r="AQ43" s="2">
        <v>108460.247115469</v>
      </c>
      <c r="AR43" s="2">
        <v>112688.149037298</v>
      </c>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row>
    <row r="44" spans="1:70">
      <c r="A44" t="s">
        <v>197</v>
      </c>
      <c r="B44" s="2" t="s">
        <v>747</v>
      </c>
      <c r="C44" s="2" t="s">
        <v>748</v>
      </c>
      <c r="D44" s="2">
        <v>78668</v>
      </c>
      <c r="E44" s="2">
        <v>77804</v>
      </c>
      <c r="F44" s="2">
        <v>77064</v>
      </c>
      <c r="G44" s="2">
        <v>75802</v>
      </c>
      <c r="H44" s="2">
        <v>74801</v>
      </c>
      <c r="I44" s="2">
        <v>74556</v>
      </c>
      <c r="J44" s="2">
        <v>75889</v>
      </c>
      <c r="K44" s="2">
        <v>77488</v>
      </c>
      <c r="L44" s="2">
        <v>79293</v>
      </c>
      <c r="M44" s="2">
        <v>80681</v>
      </c>
      <c r="N44" s="2">
        <v>80202</v>
      </c>
      <c r="O44" s="2">
        <v>80733</v>
      </c>
      <c r="P44" s="2">
        <v>81114</v>
      </c>
      <c r="Q44" s="2">
        <v>80826</v>
      </c>
      <c r="R44" s="2">
        <v>80783</v>
      </c>
      <c r="S44" s="2">
        <v>81449</v>
      </c>
      <c r="T44" s="2">
        <v>80426</v>
      </c>
      <c r="U44" s="2">
        <v>79882</v>
      </c>
      <c r="V44" s="2">
        <v>79338</v>
      </c>
      <c r="W44" s="2">
        <v>79086</v>
      </c>
      <c r="X44" s="2">
        <v>77592.306701055495</v>
      </c>
      <c r="Y44" s="2">
        <v>77432.966434004295</v>
      </c>
      <c r="Z44" s="2">
        <v>77629.841401664002</v>
      </c>
      <c r="AA44" s="2">
        <v>78148.002438889904</v>
      </c>
      <c r="AB44" s="2">
        <v>78842.213751293093</v>
      </c>
      <c r="AC44" s="2">
        <v>79916.592788713999</v>
      </c>
      <c r="AD44" s="2">
        <v>81200.679177500802</v>
      </c>
      <c r="AE44" s="2">
        <v>81633.3652079108</v>
      </c>
      <c r="AF44" s="2">
        <v>81649.647300006196</v>
      </c>
      <c r="AG44" s="2">
        <v>81637.441538086394</v>
      </c>
      <c r="AH44" s="2">
        <v>81735.436288428697</v>
      </c>
      <c r="AI44" s="2">
        <v>81964.067037057102</v>
      </c>
      <c r="AJ44" s="2">
        <v>82375.6798633586</v>
      </c>
      <c r="AK44" s="2">
        <v>82932.713861809098</v>
      </c>
      <c r="AL44" s="2">
        <v>83588.832304033102</v>
      </c>
      <c r="AM44" s="2">
        <v>84310.861363857795</v>
      </c>
      <c r="AN44" s="2">
        <v>85085.851885455297</v>
      </c>
      <c r="AO44" s="2">
        <v>85866.1914960914</v>
      </c>
      <c r="AP44" s="2">
        <v>86638.587738337796</v>
      </c>
      <c r="AQ44" s="2">
        <v>87387.521420751102</v>
      </c>
      <c r="AR44" s="2">
        <v>88096.360846061594</v>
      </c>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row>
    <row r="45" spans="1:70">
      <c r="A45" t="s">
        <v>197</v>
      </c>
      <c r="B45" s="2" t="s">
        <v>747</v>
      </c>
      <c r="C45" s="2" t="s">
        <v>749</v>
      </c>
      <c r="D45" s="2">
        <v>86817</v>
      </c>
      <c r="E45" s="2">
        <v>85749</v>
      </c>
      <c r="F45" s="2">
        <v>84480</v>
      </c>
      <c r="G45" s="2">
        <v>83510</v>
      </c>
      <c r="H45" s="2">
        <v>82475</v>
      </c>
      <c r="I45" s="2">
        <v>81744</v>
      </c>
      <c r="J45" s="2">
        <v>80806</v>
      </c>
      <c r="K45" s="2">
        <v>79988</v>
      </c>
      <c r="L45" s="2">
        <v>79221</v>
      </c>
      <c r="M45" s="2">
        <v>79104</v>
      </c>
      <c r="N45" s="2">
        <v>80284</v>
      </c>
      <c r="O45" s="2">
        <v>80934</v>
      </c>
      <c r="P45" s="2">
        <v>82124</v>
      </c>
      <c r="Q45" s="2">
        <v>83758</v>
      </c>
      <c r="R45" s="2">
        <v>85315</v>
      </c>
      <c r="S45" s="2">
        <v>86225</v>
      </c>
      <c r="T45" s="2">
        <v>86220</v>
      </c>
      <c r="U45" s="2">
        <v>86378</v>
      </c>
      <c r="V45" s="2">
        <v>85995</v>
      </c>
      <c r="W45" s="2">
        <v>85436</v>
      </c>
      <c r="X45" s="2">
        <v>85835.664615272704</v>
      </c>
      <c r="Y45" s="2">
        <v>84901.519285133603</v>
      </c>
      <c r="Z45" s="2">
        <v>84423.422262079199</v>
      </c>
      <c r="AA45" s="2">
        <v>84402.261891587405</v>
      </c>
      <c r="AB45" s="2">
        <v>84544.1626416012</v>
      </c>
      <c r="AC45" s="2">
        <v>83564.509291325099</v>
      </c>
      <c r="AD45" s="2">
        <v>83643.750971688904</v>
      </c>
      <c r="AE45" s="2">
        <v>84187.944212820905</v>
      </c>
      <c r="AF45" s="2">
        <v>85009.224796492505</v>
      </c>
      <c r="AG45" s="2">
        <v>85883.157562864697</v>
      </c>
      <c r="AH45" s="2">
        <v>86922.192391624994</v>
      </c>
      <c r="AI45" s="2">
        <v>88174.497733729906</v>
      </c>
      <c r="AJ45" s="2">
        <v>88565.565939839304</v>
      </c>
      <c r="AK45" s="2">
        <v>88542.640597485501</v>
      </c>
      <c r="AL45" s="2">
        <v>88489.662042438606</v>
      </c>
      <c r="AM45" s="2">
        <v>88567.013168860503</v>
      </c>
      <c r="AN45" s="2">
        <v>88780.844064687801</v>
      </c>
      <c r="AO45" s="2">
        <v>89187.988843033396</v>
      </c>
      <c r="AP45" s="2">
        <v>89749.530068037493</v>
      </c>
      <c r="AQ45" s="2">
        <v>90417.4175366243</v>
      </c>
      <c r="AR45" s="2">
        <v>91157.0497706889</v>
      </c>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row>
    <row r="46" spans="1:70">
      <c r="A46" t="s">
        <v>197</v>
      </c>
      <c r="B46" s="2" t="s">
        <v>747</v>
      </c>
      <c r="C46" s="2" t="s">
        <v>750</v>
      </c>
      <c r="D46" s="2">
        <v>88853</v>
      </c>
      <c r="E46" s="2">
        <v>89005</v>
      </c>
      <c r="F46" s="2">
        <v>89179</v>
      </c>
      <c r="G46" s="2">
        <v>89084</v>
      </c>
      <c r="H46" s="2">
        <v>88885</v>
      </c>
      <c r="I46" s="2">
        <v>88211</v>
      </c>
      <c r="J46" s="2">
        <v>86589</v>
      </c>
      <c r="K46" s="2">
        <v>85173</v>
      </c>
      <c r="L46" s="2">
        <v>84375</v>
      </c>
      <c r="M46" s="2">
        <v>83851</v>
      </c>
      <c r="N46" s="2">
        <v>83971</v>
      </c>
      <c r="O46" s="2">
        <v>82899</v>
      </c>
      <c r="P46" s="2">
        <v>82022</v>
      </c>
      <c r="Q46" s="2">
        <v>81029</v>
      </c>
      <c r="R46" s="2">
        <v>80619</v>
      </c>
      <c r="S46" s="2">
        <v>81104</v>
      </c>
      <c r="T46" s="2">
        <v>82575</v>
      </c>
      <c r="U46" s="2">
        <v>85000</v>
      </c>
      <c r="V46" s="2">
        <v>87271</v>
      </c>
      <c r="W46" s="2">
        <v>89279</v>
      </c>
      <c r="X46" s="2">
        <v>89596.062522385299</v>
      </c>
      <c r="Y46" s="2">
        <v>89427.356514114203</v>
      </c>
      <c r="Z46" s="2">
        <v>89399.003959501701</v>
      </c>
      <c r="AA46" s="2">
        <v>89259.069291143707</v>
      </c>
      <c r="AB46" s="2">
        <v>88854.108899682498</v>
      </c>
      <c r="AC46" s="2">
        <v>89546.2567436924</v>
      </c>
      <c r="AD46" s="2">
        <v>88905.873590678195</v>
      </c>
      <c r="AE46" s="2">
        <v>88479.295747630604</v>
      </c>
      <c r="AF46" s="2">
        <v>88371.074373122407</v>
      </c>
      <c r="AG46" s="2">
        <v>88338.282831131204</v>
      </c>
      <c r="AH46" s="2">
        <v>87439.556969549099</v>
      </c>
      <c r="AI46" s="2">
        <v>87504.680635774697</v>
      </c>
      <c r="AJ46" s="2">
        <v>88135.624414245598</v>
      </c>
      <c r="AK46" s="2">
        <v>89069.531145015004</v>
      </c>
      <c r="AL46" s="2">
        <v>90045.480963514507</v>
      </c>
      <c r="AM46" s="2">
        <v>91053.302574932895</v>
      </c>
      <c r="AN46" s="2">
        <v>92266.909283759494</v>
      </c>
      <c r="AO46" s="2">
        <v>92621.824094177005</v>
      </c>
      <c r="AP46" s="2">
        <v>92567.250699193493</v>
      </c>
      <c r="AQ46" s="2">
        <v>92484.191477965898</v>
      </c>
      <c r="AR46" s="2">
        <v>92543.812127860205</v>
      </c>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row>
    <row r="47" spans="1:70">
      <c r="A47" t="s">
        <v>197</v>
      </c>
      <c r="B47" s="2" t="s">
        <v>747</v>
      </c>
      <c r="C47" s="2" t="s">
        <v>751</v>
      </c>
      <c r="D47" s="2">
        <v>81223</v>
      </c>
      <c r="E47" s="2">
        <v>82326</v>
      </c>
      <c r="F47" s="2">
        <v>82751</v>
      </c>
      <c r="G47" s="2">
        <v>82976</v>
      </c>
      <c r="H47" s="2">
        <v>82872</v>
      </c>
      <c r="I47" s="2">
        <v>83170</v>
      </c>
      <c r="J47" s="2">
        <v>84148</v>
      </c>
      <c r="K47" s="2">
        <v>85142</v>
      </c>
      <c r="L47" s="2">
        <v>85382</v>
      </c>
      <c r="M47" s="2">
        <v>85188</v>
      </c>
      <c r="N47" s="2">
        <v>84286</v>
      </c>
      <c r="O47" s="2">
        <v>83546</v>
      </c>
      <c r="P47" s="2">
        <v>82731</v>
      </c>
      <c r="Q47" s="2">
        <v>81838</v>
      </c>
      <c r="R47" s="2">
        <v>81015</v>
      </c>
      <c r="S47" s="2">
        <v>80531</v>
      </c>
      <c r="T47" s="2">
        <v>81582</v>
      </c>
      <c r="U47" s="2">
        <v>81560</v>
      </c>
      <c r="V47" s="2">
        <v>80980</v>
      </c>
      <c r="W47" s="2">
        <v>80854</v>
      </c>
      <c r="X47" s="2">
        <v>81220.053499069603</v>
      </c>
      <c r="Y47" s="2">
        <v>82486.943845402697</v>
      </c>
      <c r="Z47" s="2">
        <v>84204.013532673504</v>
      </c>
      <c r="AA47" s="2">
        <v>86196.997686820599</v>
      </c>
      <c r="AB47" s="2">
        <v>87953.953039648201</v>
      </c>
      <c r="AC47" s="2">
        <v>88667.825421969494</v>
      </c>
      <c r="AD47" s="2">
        <v>88824.353913483195</v>
      </c>
      <c r="AE47" s="2">
        <v>88985.704077518603</v>
      </c>
      <c r="AF47" s="2">
        <v>88988.836026800302</v>
      </c>
      <c r="AG47" s="2">
        <v>88679.831443602205</v>
      </c>
      <c r="AH47" s="2">
        <v>89335.936832439198</v>
      </c>
      <c r="AI47" s="2">
        <v>88732.396168327905</v>
      </c>
      <c r="AJ47" s="2">
        <v>88266.856062057399</v>
      </c>
      <c r="AK47" s="2">
        <v>88068.967399321496</v>
      </c>
      <c r="AL47" s="2">
        <v>87914.844401960305</v>
      </c>
      <c r="AM47" s="2">
        <v>87142.600257125698</v>
      </c>
      <c r="AN47" s="2">
        <v>87162.004299998807</v>
      </c>
      <c r="AO47" s="2">
        <v>87811.376951177997</v>
      </c>
      <c r="AP47" s="2">
        <v>88795.190183621598</v>
      </c>
      <c r="AQ47" s="2">
        <v>89816.6398268138</v>
      </c>
      <c r="AR47" s="2">
        <v>90754.391698631895</v>
      </c>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row>
    <row r="48" spans="1:70">
      <c r="A48" t="s">
        <v>197</v>
      </c>
      <c r="B48" s="2" t="s">
        <v>747</v>
      </c>
      <c r="C48" s="2" t="s">
        <v>752</v>
      </c>
      <c r="D48" s="2">
        <v>64040</v>
      </c>
      <c r="E48" s="2">
        <v>64865</v>
      </c>
      <c r="F48" s="2">
        <v>66318</v>
      </c>
      <c r="G48" s="2">
        <v>67540</v>
      </c>
      <c r="H48" s="2">
        <v>68676</v>
      </c>
      <c r="I48" s="2">
        <v>69429</v>
      </c>
      <c r="J48" s="2">
        <v>70768</v>
      </c>
      <c r="K48" s="2">
        <v>72310</v>
      </c>
      <c r="L48" s="2">
        <v>74546</v>
      </c>
      <c r="M48" s="2">
        <v>76060</v>
      </c>
      <c r="N48" s="2">
        <v>75698</v>
      </c>
      <c r="O48" s="2">
        <v>76081</v>
      </c>
      <c r="P48" s="2">
        <v>76588</v>
      </c>
      <c r="Q48" s="2">
        <v>77416</v>
      </c>
      <c r="R48" s="2">
        <v>77622</v>
      </c>
      <c r="S48" s="2">
        <v>77382</v>
      </c>
      <c r="T48" s="2">
        <v>76970</v>
      </c>
      <c r="U48" s="2">
        <v>77145</v>
      </c>
      <c r="V48" s="2">
        <v>77331</v>
      </c>
      <c r="W48" s="2">
        <v>77345</v>
      </c>
      <c r="X48" s="2">
        <v>76716.423421589207</v>
      </c>
      <c r="Y48" s="2">
        <v>76277.398846821205</v>
      </c>
      <c r="Z48" s="2">
        <v>75538.297362427998</v>
      </c>
      <c r="AA48" s="2">
        <v>74743.987885636001</v>
      </c>
      <c r="AB48" s="2">
        <v>74888.506346755603</v>
      </c>
      <c r="AC48" s="2">
        <v>76244.015721189498</v>
      </c>
      <c r="AD48" s="2">
        <v>78254.980209993897</v>
      </c>
      <c r="AE48" s="2">
        <v>80351.140841930202</v>
      </c>
      <c r="AF48" s="2">
        <v>82333.131572461396</v>
      </c>
      <c r="AG48" s="2">
        <v>84027.628862098805</v>
      </c>
      <c r="AH48" s="2">
        <v>84854.064904529398</v>
      </c>
      <c r="AI48" s="2">
        <v>85173.534113095404</v>
      </c>
      <c r="AJ48" s="2">
        <v>85452.182570873207</v>
      </c>
      <c r="AK48" s="2">
        <v>85582.081451864302</v>
      </c>
      <c r="AL48" s="2">
        <v>85439.372205599604</v>
      </c>
      <c r="AM48" s="2">
        <v>86013.031917611297</v>
      </c>
      <c r="AN48" s="2">
        <v>85490.017967531399</v>
      </c>
      <c r="AO48" s="2">
        <v>85038.698276757001</v>
      </c>
      <c r="AP48" s="2">
        <v>84765.772889184605</v>
      </c>
      <c r="AQ48" s="2">
        <v>84518.958141474897</v>
      </c>
      <c r="AR48" s="2">
        <v>83911.803472130501</v>
      </c>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row>
    <row r="49" spans="1:70">
      <c r="A49" t="s">
        <v>197</v>
      </c>
      <c r="B49" s="2" t="s">
        <v>747</v>
      </c>
      <c r="C49" s="2" t="s">
        <v>753</v>
      </c>
      <c r="D49" s="2">
        <v>70218</v>
      </c>
      <c r="E49" s="2">
        <v>67886</v>
      </c>
      <c r="F49" s="2">
        <v>65835</v>
      </c>
      <c r="G49" s="2">
        <v>64212</v>
      </c>
      <c r="H49" s="2">
        <v>63474</v>
      </c>
      <c r="I49" s="2">
        <v>63813</v>
      </c>
      <c r="J49" s="2">
        <v>65049</v>
      </c>
      <c r="K49" s="2">
        <v>67360</v>
      </c>
      <c r="L49" s="2">
        <v>69555</v>
      </c>
      <c r="M49" s="2">
        <v>71255</v>
      </c>
      <c r="N49" s="2">
        <v>70738</v>
      </c>
      <c r="O49" s="2">
        <v>72074</v>
      </c>
      <c r="P49" s="2">
        <v>73238</v>
      </c>
      <c r="Q49" s="2">
        <v>74718</v>
      </c>
      <c r="R49" s="2">
        <v>76476</v>
      </c>
      <c r="S49" s="2">
        <v>78513</v>
      </c>
      <c r="T49" s="2">
        <v>79470</v>
      </c>
      <c r="U49" s="2">
        <v>79332</v>
      </c>
      <c r="V49" s="2">
        <v>79333</v>
      </c>
      <c r="W49" s="2">
        <v>78313</v>
      </c>
      <c r="X49" s="2">
        <v>77228.463775529395</v>
      </c>
      <c r="Y49" s="2">
        <v>76613.6618022865</v>
      </c>
      <c r="Z49" s="2">
        <v>76886.918461000794</v>
      </c>
      <c r="AA49" s="2">
        <v>77313.8236332058</v>
      </c>
      <c r="AB49" s="2">
        <v>77899.117800982902</v>
      </c>
      <c r="AC49" s="2">
        <v>78326.128022145102</v>
      </c>
      <c r="AD49" s="2">
        <v>78756.459063605595</v>
      </c>
      <c r="AE49" s="2">
        <v>79072.506866096606</v>
      </c>
      <c r="AF49" s="2">
        <v>79293.017052222407</v>
      </c>
      <c r="AG49" s="2">
        <v>79854.208714015796</v>
      </c>
      <c r="AH49" s="2">
        <v>81293.452136524298</v>
      </c>
      <c r="AI49" s="2">
        <v>83376.932957476994</v>
      </c>
      <c r="AJ49" s="2">
        <v>85473.477856218204</v>
      </c>
      <c r="AK49" s="2">
        <v>87359.193117516494</v>
      </c>
      <c r="AL49" s="2">
        <v>89005.763371987894</v>
      </c>
      <c r="AM49" s="2">
        <v>89911.797835653299</v>
      </c>
      <c r="AN49" s="2">
        <v>90352.354085297105</v>
      </c>
      <c r="AO49" s="2">
        <v>90707.346094863198</v>
      </c>
      <c r="AP49" s="2">
        <v>90931.144450710199</v>
      </c>
      <c r="AQ49" s="2">
        <v>90907.095998151301</v>
      </c>
      <c r="AR49" s="2">
        <v>91366.374718508698</v>
      </c>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c r="A50" t="s">
        <v>197</v>
      </c>
      <c r="B50" s="2" t="s">
        <v>747</v>
      </c>
      <c r="C50" s="2" t="s">
        <v>754</v>
      </c>
      <c r="D50" s="2">
        <v>77996</v>
      </c>
      <c r="E50" s="2">
        <v>79144</v>
      </c>
      <c r="F50" s="2">
        <v>79905</v>
      </c>
      <c r="G50" s="2">
        <v>78870</v>
      </c>
      <c r="H50" s="2">
        <v>77283</v>
      </c>
      <c r="I50" s="2">
        <v>74226</v>
      </c>
      <c r="J50" s="2">
        <v>71804</v>
      </c>
      <c r="K50" s="2">
        <v>70233</v>
      </c>
      <c r="L50" s="2">
        <v>69614</v>
      </c>
      <c r="M50" s="2">
        <v>69637</v>
      </c>
      <c r="N50" s="2">
        <v>69813</v>
      </c>
      <c r="O50" s="2">
        <v>70908</v>
      </c>
      <c r="P50" s="2">
        <v>72686</v>
      </c>
      <c r="Q50" s="2">
        <v>74673</v>
      </c>
      <c r="R50" s="2">
        <v>76436</v>
      </c>
      <c r="S50" s="2">
        <v>77978</v>
      </c>
      <c r="T50" s="2">
        <v>79133</v>
      </c>
      <c r="U50" s="2">
        <v>79927</v>
      </c>
      <c r="V50" s="2">
        <v>80791</v>
      </c>
      <c r="W50" s="2">
        <v>81883</v>
      </c>
      <c r="X50" s="2">
        <v>83016.444759391597</v>
      </c>
      <c r="Y50" s="2">
        <v>83637.099506328901</v>
      </c>
      <c r="Z50" s="2">
        <v>83821.783029428203</v>
      </c>
      <c r="AA50" s="2">
        <v>84051.458392185596</v>
      </c>
      <c r="AB50" s="2">
        <v>84143.051427420694</v>
      </c>
      <c r="AC50" s="2">
        <v>83876.947026149501</v>
      </c>
      <c r="AD50" s="2">
        <v>83914.053657555705</v>
      </c>
      <c r="AE50" s="2">
        <v>84352.032737149799</v>
      </c>
      <c r="AF50" s="2">
        <v>84780.216569600307</v>
      </c>
      <c r="AG50" s="2">
        <v>85271.532390029606</v>
      </c>
      <c r="AH50" s="2">
        <v>85783.185245832501</v>
      </c>
      <c r="AI50" s="2">
        <v>86243.272866756597</v>
      </c>
      <c r="AJ50" s="2">
        <v>86772.502731171306</v>
      </c>
      <c r="AK50" s="2">
        <v>87296.327670346902</v>
      </c>
      <c r="AL50" s="2">
        <v>88017.125766901197</v>
      </c>
      <c r="AM50" s="2">
        <v>89435.149415563195</v>
      </c>
      <c r="AN50" s="2">
        <v>91479.511148995094</v>
      </c>
      <c r="AO50" s="2">
        <v>93523.399074570305</v>
      </c>
      <c r="AP50" s="2">
        <v>95333.089565703296</v>
      </c>
      <c r="AQ50" s="2">
        <v>96928.055825092699</v>
      </c>
      <c r="AR50" s="2">
        <v>97864.569681711204</v>
      </c>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c r="A51" t="s">
        <v>197</v>
      </c>
      <c r="B51" s="2" t="s">
        <v>747</v>
      </c>
      <c r="C51" s="2" t="s">
        <v>755</v>
      </c>
      <c r="D51" s="2">
        <v>87404</v>
      </c>
      <c r="E51" s="2">
        <v>85069</v>
      </c>
      <c r="F51" s="2">
        <v>82478</v>
      </c>
      <c r="G51" s="2">
        <v>80738</v>
      </c>
      <c r="H51" s="2">
        <v>80233</v>
      </c>
      <c r="I51" s="2">
        <v>81168</v>
      </c>
      <c r="J51" s="2">
        <v>82593</v>
      </c>
      <c r="K51" s="2">
        <v>83972</v>
      </c>
      <c r="L51" s="2">
        <v>83726</v>
      </c>
      <c r="M51" s="2">
        <v>82907</v>
      </c>
      <c r="N51" s="2">
        <v>80302</v>
      </c>
      <c r="O51" s="2">
        <v>77742</v>
      </c>
      <c r="P51" s="2">
        <v>75758</v>
      </c>
      <c r="Q51" s="2">
        <v>74743</v>
      </c>
      <c r="R51" s="2">
        <v>74646</v>
      </c>
      <c r="S51" s="2">
        <v>75371</v>
      </c>
      <c r="T51" s="2">
        <v>76755</v>
      </c>
      <c r="U51" s="2">
        <v>78575</v>
      </c>
      <c r="V51" s="2">
        <v>80179</v>
      </c>
      <c r="W51" s="2">
        <v>81744</v>
      </c>
      <c r="X51" s="2">
        <v>83003.543166485906</v>
      </c>
      <c r="Y51" s="2">
        <v>84329.711398547995</v>
      </c>
      <c r="Z51" s="2">
        <v>85653.291272255898</v>
      </c>
      <c r="AA51" s="2">
        <v>87055.319915497996</v>
      </c>
      <c r="AB51" s="2">
        <v>88858.015777318302</v>
      </c>
      <c r="AC51" s="2">
        <v>90341.768335182904</v>
      </c>
      <c r="AD51" s="2">
        <v>91341.438001475195</v>
      </c>
      <c r="AE51" s="2">
        <v>91801.771151924695</v>
      </c>
      <c r="AF51" s="2">
        <v>92191.551122468794</v>
      </c>
      <c r="AG51" s="2">
        <v>92236.763548930103</v>
      </c>
      <c r="AH51" s="2">
        <v>92016.526371275206</v>
      </c>
      <c r="AI51" s="2">
        <v>92065.511213421705</v>
      </c>
      <c r="AJ51" s="2">
        <v>92369.671946258997</v>
      </c>
      <c r="AK51" s="2">
        <v>92656.787391281599</v>
      </c>
      <c r="AL51" s="2">
        <v>93082.346678832298</v>
      </c>
      <c r="AM51" s="2">
        <v>93603.473180194895</v>
      </c>
      <c r="AN51" s="2">
        <v>94054.683036070201</v>
      </c>
      <c r="AO51" s="2">
        <v>94666.406129385097</v>
      </c>
      <c r="AP51" s="2">
        <v>95321.835687750296</v>
      </c>
      <c r="AQ51" s="2">
        <v>96107.914082686097</v>
      </c>
      <c r="AR51" s="2">
        <v>97509.348892495997</v>
      </c>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c r="A52" t="s">
        <v>197</v>
      </c>
      <c r="B52" s="2" t="s">
        <v>747</v>
      </c>
      <c r="C52" s="2" t="s">
        <v>756</v>
      </c>
      <c r="D52" s="2">
        <v>91940</v>
      </c>
      <c r="E52" s="2">
        <v>93606</v>
      </c>
      <c r="F52" s="2">
        <v>94036</v>
      </c>
      <c r="G52" s="2">
        <v>93220</v>
      </c>
      <c r="H52" s="2">
        <v>91342</v>
      </c>
      <c r="I52" s="2">
        <v>88912</v>
      </c>
      <c r="J52" s="2">
        <v>86462</v>
      </c>
      <c r="K52" s="2">
        <v>83805</v>
      </c>
      <c r="L52" s="2">
        <v>82862</v>
      </c>
      <c r="M52" s="2">
        <v>83381</v>
      </c>
      <c r="N52" s="2">
        <v>85606</v>
      </c>
      <c r="O52" s="2">
        <v>87317</v>
      </c>
      <c r="P52" s="2">
        <v>88645</v>
      </c>
      <c r="Q52" s="2">
        <v>88277</v>
      </c>
      <c r="R52" s="2">
        <v>86901</v>
      </c>
      <c r="S52" s="2">
        <v>84439</v>
      </c>
      <c r="T52" s="2">
        <v>81824</v>
      </c>
      <c r="U52" s="2">
        <v>80051</v>
      </c>
      <c r="V52" s="2">
        <v>79022</v>
      </c>
      <c r="W52" s="2">
        <v>79050</v>
      </c>
      <c r="X52" s="2">
        <v>79991.338889435297</v>
      </c>
      <c r="Y52" s="2">
        <v>81444.450639396193</v>
      </c>
      <c r="Z52" s="2">
        <v>83379.865426910401</v>
      </c>
      <c r="AA52" s="2">
        <v>85531.648083731401</v>
      </c>
      <c r="AB52" s="2">
        <v>87742.375796975306</v>
      </c>
      <c r="AC52" s="2">
        <v>89495.732747771501</v>
      </c>
      <c r="AD52" s="2">
        <v>91096.967888970903</v>
      </c>
      <c r="AE52" s="2">
        <v>92553.273145123094</v>
      </c>
      <c r="AF52" s="2">
        <v>93984.713570664899</v>
      </c>
      <c r="AG52" s="2">
        <v>95674.251300242497</v>
      </c>
      <c r="AH52" s="2">
        <v>97032.898531367697</v>
      </c>
      <c r="AI52" s="2">
        <v>97976.484356564906</v>
      </c>
      <c r="AJ52" s="2">
        <v>98397.941385681494</v>
      </c>
      <c r="AK52" s="2">
        <v>98754.677067563796</v>
      </c>
      <c r="AL52" s="2">
        <v>98760.708651351699</v>
      </c>
      <c r="AM52" s="2">
        <v>98543.149424173607</v>
      </c>
      <c r="AN52" s="2">
        <v>98578.032344290506</v>
      </c>
      <c r="AO52" s="2">
        <v>98798.000217371096</v>
      </c>
      <c r="AP52" s="2">
        <v>99001.602052489994</v>
      </c>
      <c r="AQ52" s="2">
        <v>99382.725420554401</v>
      </c>
      <c r="AR52" s="2">
        <v>99900.216419832097</v>
      </c>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c r="A53" t="s">
        <v>197</v>
      </c>
      <c r="B53" s="2" t="s">
        <v>747</v>
      </c>
      <c r="C53" s="2" t="s">
        <v>757</v>
      </c>
      <c r="D53" s="2">
        <v>83915</v>
      </c>
      <c r="E53" s="2">
        <v>85499</v>
      </c>
      <c r="F53" s="2">
        <v>87176</v>
      </c>
      <c r="G53" s="2">
        <v>88989</v>
      </c>
      <c r="H53" s="2">
        <v>90530</v>
      </c>
      <c r="I53" s="2">
        <v>91974</v>
      </c>
      <c r="J53" s="2">
        <v>93331</v>
      </c>
      <c r="K53" s="2">
        <v>93946</v>
      </c>
      <c r="L53" s="2">
        <v>93401</v>
      </c>
      <c r="M53" s="2">
        <v>91852</v>
      </c>
      <c r="N53" s="2">
        <v>89944</v>
      </c>
      <c r="O53" s="2">
        <v>88203</v>
      </c>
      <c r="P53" s="2">
        <v>86235</v>
      </c>
      <c r="Q53" s="2">
        <v>85712</v>
      </c>
      <c r="R53" s="2">
        <v>86302</v>
      </c>
      <c r="S53" s="2">
        <v>88342</v>
      </c>
      <c r="T53" s="2">
        <v>90257</v>
      </c>
      <c r="U53" s="2">
        <v>91407</v>
      </c>
      <c r="V53" s="2">
        <v>90999</v>
      </c>
      <c r="W53" s="2">
        <v>90011</v>
      </c>
      <c r="X53" s="2">
        <v>87560.230154730496</v>
      </c>
      <c r="Y53" s="2">
        <v>84976.118928959098</v>
      </c>
      <c r="Z53" s="2">
        <v>83347.454466003706</v>
      </c>
      <c r="AA53" s="2">
        <v>82697.044059351407</v>
      </c>
      <c r="AB53" s="2">
        <v>83100.206792931494</v>
      </c>
      <c r="AC53" s="2">
        <v>84447.424351487105</v>
      </c>
      <c r="AD53" s="2">
        <v>86286.660322141193</v>
      </c>
      <c r="AE53" s="2">
        <v>88538.253515519798</v>
      </c>
      <c r="AF53" s="2">
        <v>90879.513001703206</v>
      </c>
      <c r="AG53" s="2">
        <v>93147.944646184202</v>
      </c>
      <c r="AH53" s="2">
        <v>94953.456817745697</v>
      </c>
      <c r="AI53" s="2">
        <v>96529.5809016891</v>
      </c>
      <c r="AJ53" s="2">
        <v>97929.443764504598</v>
      </c>
      <c r="AK53" s="2">
        <v>99298.367345300197</v>
      </c>
      <c r="AL53" s="2">
        <v>100909.220615126</v>
      </c>
      <c r="AM53" s="2">
        <v>102176.13557319999</v>
      </c>
      <c r="AN53" s="2">
        <v>103068.589738957</v>
      </c>
      <c r="AO53" s="2">
        <v>103452.732502119</v>
      </c>
      <c r="AP53" s="2">
        <v>103780.20031309999</v>
      </c>
      <c r="AQ53" s="2">
        <v>103758.572979298</v>
      </c>
      <c r="AR53" s="2">
        <v>103541.399849604</v>
      </c>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c r="A54" t="s">
        <v>197</v>
      </c>
      <c r="B54" s="2" t="s">
        <v>747</v>
      </c>
      <c r="C54" s="2" t="s">
        <v>758</v>
      </c>
      <c r="D54" s="2">
        <v>79346</v>
      </c>
      <c r="E54" s="2">
        <v>79706</v>
      </c>
      <c r="F54" s="2">
        <v>80876</v>
      </c>
      <c r="G54" s="2">
        <v>81988</v>
      </c>
      <c r="H54" s="2">
        <v>83145</v>
      </c>
      <c r="I54" s="2">
        <v>84329</v>
      </c>
      <c r="J54" s="2">
        <v>85850</v>
      </c>
      <c r="K54" s="2">
        <v>87232</v>
      </c>
      <c r="L54" s="2">
        <v>89275</v>
      </c>
      <c r="M54" s="2">
        <v>91188</v>
      </c>
      <c r="N54" s="2">
        <v>93952</v>
      </c>
      <c r="O54" s="2">
        <v>95403</v>
      </c>
      <c r="P54" s="2">
        <v>96059</v>
      </c>
      <c r="Q54" s="2">
        <v>95827</v>
      </c>
      <c r="R54" s="2">
        <v>94056</v>
      </c>
      <c r="S54" s="2">
        <v>92015</v>
      </c>
      <c r="T54" s="2">
        <v>90092</v>
      </c>
      <c r="U54" s="2">
        <v>88124</v>
      </c>
      <c r="V54" s="2">
        <v>87547</v>
      </c>
      <c r="W54" s="2">
        <v>88416</v>
      </c>
      <c r="X54" s="2">
        <v>90080.096060991404</v>
      </c>
      <c r="Y54" s="2">
        <v>91948.870981196204</v>
      </c>
      <c r="Z54" s="2">
        <v>93109.0023420176</v>
      </c>
      <c r="AA54" s="2">
        <v>92890.944729631301</v>
      </c>
      <c r="AB54" s="2">
        <v>92047.411784525393</v>
      </c>
      <c r="AC54" s="2">
        <v>89840.695827448202</v>
      </c>
      <c r="AD54" s="2">
        <v>87490.4227546732</v>
      </c>
      <c r="AE54" s="2">
        <v>86057.904594513398</v>
      </c>
      <c r="AF54" s="2">
        <v>85546.322115041796</v>
      </c>
      <c r="AG54" s="2">
        <v>86025.004753323199</v>
      </c>
      <c r="AH54" s="2">
        <v>87442.132750963705</v>
      </c>
      <c r="AI54" s="2">
        <v>89374.014636230902</v>
      </c>
      <c r="AJ54" s="2">
        <v>91720.432732674002</v>
      </c>
      <c r="AK54" s="2">
        <v>94113.3845740588</v>
      </c>
      <c r="AL54" s="2">
        <v>96394.089996020106</v>
      </c>
      <c r="AM54" s="2">
        <v>98212.144185370606</v>
      </c>
      <c r="AN54" s="2">
        <v>99750.548871536404</v>
      </c>
      <c r="AO54" s="2">
        <v>101100.909501665</v>
      </c>
      <c r="AP54" s="2">
        <v>102416.809384836</v>
      </c>
      <c r="AQ54" s="2">
        <v>103960.39046067301</v>
      </c>
      <c r="AR54" s="2">
        <v>105156.065766499</v>
      </c>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c r="A55" t="s">
        <v>197</v>
      </c>
      <c r="B55" s="2" t="s">
        <v>747</v>
      </c>
      <c r="C55" s="2" t="s">
        <v>759</v>
      </c>
      <c r="D55" s="2">
        <v>66893</v>
      </c>
      <c r="E55" s="2">
        <v>71241</v>
      </c>
      <c r="F55" s="2">
        <v>74584</v>
      </c>
      <c r="G55" s="2">
        <v>76719</v>
      </c>
      <c r="H55" s="2">
        <v>78761</v>
      </c>
      <c r="I55" s="2">
        <v>80699</v>
      </c>
      <c r="J55" s="2">
        <v>80186</v>
      </c>
      <c r="K55" s="2">
        <v>81319</v>
      </c>
      <c r="L55" s="2">
        <v>82666</v>
      </c>
      <c r="M55" s="2">
        <v>84242</v>
      </c>
      <c r="N55" s="2">
        <v>86144</v>
      </c>
      <c r="O55" s="2">
        <v>87958</v>
      </c>
      <c r="P55" s="2">
        <v>89687</v>
      </c>
      <c r="Q55" s="2">
        <v>91811</v>
      </c>
      <c r="R55" s="2">
        <v>93544</v>
      </c>
      <c r="S55" s="2">
        <v>95576</v>
      </c>
      <c r="T55" s="2">
        <v>97195</v>
      </c>
      <c r="U55" s="2">
        <v>98201</v>
      </c>
      <c r="V55" s="2">
        <v>97942</v>
      </c>
      <c r="W55" s="2">
        <v>96752</v>
      </c>
      <c r="X55" s="2">
        <v>94333.169091507298</v>
      </c>
      <c r="Y55" s="2">
        <v>92027.282447578706</v>
      </c>
      <c r="Z55" s="2">
        <v>89928.042265654905</v>
      </c>
      <c r="AA55" s="2">
        <v>89273.8934769552</v>
      </c>
      <c r="AB55" s="2">
        <v>89865.872236242401</v>
      </c>
      <c r="AC55" s="2">
        <v>91850.839514785897</v>
      </c>
      <c r="AD55" s="2">
        <v>93903.870154277494</v>
      </c>
      <c r="AE55" s="2">
        <v>95153.439682610304</v>
      </c>
      <c r="AF55" s="2">
        <v>95012.559003825896</v>
      </c>
      <c r="AG55" s="2">
        <v>94201.462573813798</v>
      </c>
      <c r="AH55" s="2">
        <v>92011.589555189901</v>
      </c>
      <c r="AI55" s="2">
        <v>89729.631740082594</v>
      </c>
      <c r="AJ55" s="2">
        <v>88369.256994579802</v>
      </c>
      <c r="AK55" s="2">
        <v>87919.676570637093</v>
      </c>
      <c r="AL55" s="2">
        <v>88456.498047969901</v>
      </c>
      <c r="AM55" s="2">
        <v>89912.881077087397</v>
      </c>
      <c r="AN55" s="2">
        <v>91902.528281206804</v>
      </c>
      <c r="AO55" s="2">
        <v>94308.3008093846</v>
      </c>
      <c r="AP55" s="2">
        <v>96744.590471112795</v>
      </c>
      <c r="AQ55" s="2">
        <v>99052.415056460202</v>
      </c>
      <c r="AR55" s="2">
        <v>100892.842852892</v>
      </c>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c r="A56" t="s">
        <v>197</v>
      </c>
      <c r="B56" s="2" t="s">
        <v>747</v>
      </c>
      <c r="C56" s="2" t="s">
        <v>760</v>
      </c>
      <c r="D56" s="2">
        <v>59632</v>
      </c>
      <c r="E56" s="2">
        <v>60413</v>
      </c>
      <c r="F56" s="2">
        <v>61562</v>
      </c>
      <c r="G56" s="2">
        <v>63681</v>
      </c>
      <c r="H56" s="2">
        <v>66151</v>
      </c>
      <c r="I56" s="2">
        <v>68531</v>
      </c>
      <c r="J56" s="2">
        <v>72876</v>
      </c>
      <c r="K56" s="2">
        <v>75999</v>
      </c>
      <c r="L56" s="2">
        <v>77913</v>
      </c>
      <c r="M56" s="2">
        <v>79994</v>
      </c>
      <c r="N56" s="2">
        <v>82184</v>
      </c>
      <c r="O56" s="2">
        <v>82253</v>
      </c>
      <c r="P56" s="2">
        <v>83753</v>
      </c>
      <c r="Q56" s="2">
        <v>85492</v>
      </c>
      <c r="R56" s="2">
        <v>87083</v>
      </c>
      <c r="S56" s="2">
        <v>88373</v>
      </c>
      <c r="T56" s="2">
        <v>90039</v>
      </c>
      <c r="U56" s="2">
        <v>91967</v>
      </c>
      <c r="V56" s="2">
        <v>94340</v>
      </c>
      <c r="W56" s="2">
        <v>96588</v>
      </c>
      <c r="X56" s="2">
        <v>98567.346631970606</v>
      </c>
      <c r="Y56" s="2">
        <v>99795.989541748495</v>
      </c>
      <c r="Z56" s="2">
        <v>100349.085102606</v>
      </c>
      <c r="AA56" s="2">
        <v>99872.333660998993</v>
      </c>
      <c r="AB56" s="2">
        <v>98225.451860793895</v>
      </c>
      <c r="AC56" s="2">
        <v>96153.734812433104</v>
      </c>
      <c r="AD56" s="2">
        <v>94130.558842919098</v>
      </c>
      <c r="AE56" s="2">
        <v>92286.492878450896</v>
      </c>
      <c r="AF56" s="2">
        <v>91815.715876223898</v>
      </c>
      <c r="AG56" s="2">
        <v>92529.073515710596</v>
      </c>
      <c r="AH56" s="2">
        <v>94655.811599068198</v>
      </c>
      <c r="AI56" s="2">
        <v>96791.920036716998</v>
      </c>
      <c r="AJ56" s="2">
        <v>98066.564788142394</v>
      </c>
      <c r="AK56" s="2">
        <v>97973.024765916605</v>
      </c>
      <c r="AL56" s="2">
        <v>97195.233798902904</v>
      </c>
      <c r="AM56" s="2">
        <v>95016.317703378299</v>
      </c>
      <c r="AN56" s="2">
        <v>92793.167040708693</v>
      </c>
      <c r="AO56" s="2">
        <v>91499.141925065604</v>
      </c>
      <c r="AP56" s="2">
        <v>91114.265707773797</v>
      </c>
      <c r="AQ56" s="2">
        <v>91722.416253996693</v>
      </c>
      <c r="AR56" s="2">
        <v>93246.111318450203</v>
      </c>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c r="A57" t="s">
        <v>197</v>
      </c>
      <c r="B57" s="2" t="s">
        <v>747</v>
      </c>
      <c r="C57" s="2" t="s">
        <v>761</v>
      </c>
      <c r="D57" s="2">
        <v>52673</v>
      </c>
      <c r="E57" s="2">
        <v>53547</v>
      </c>
      <c r="F57" s="2">
        <v>54790</v>
      </c>
      <c r="G57" s="2">
        <v>56134</v>
      </c>
      <c r="H57" s="2">
        <v>57255</v>
      </c>
      <c r="I57" s="2">
        <v>58179</v>
      </c>
      <c r="J57" s="2">
        <v>59422</v>
      </c>
      <c r="K57" s="2">
        <v>61025</v>
      </c>
      <c r="L57" s="2">
        <v>63521</v>
      </c>
      <c r="M57" s="2">
        <v>66526</v>
      </c>
      <c r="N57" s="2">
        <v>69612</v>
      </c>
      <c r="O57" s="2">
        <v>73632</v>
      </c>
      <c r="P57" s="2">
        <v>76755</v>
      </c>
      <c r="Q57" s="2">
        <v>78795</v>
      </c>
      <c r="R57" s="2">
        <v>80884</v>
      </c>
      <c r="S57" s="2">
        <v>83338</v>
      </c>
      <c r="T57" s="2">
        <v>83097</v>
      </c>
      <c r="U57" s="2">
        <v>84646</v>
      </c>
      <c r="V57" s="2">
        <v>86347</v>
      </c>
      <c r="W57" s="2">
        <v>88609</v>
      </c>
      <c r="X57" s="2">
        <v>89855.933658942304</v>
      </c>
      <c r="Y57" s="2">
        <v>91230.1050372873</v>
      </c>
      <c r="Z57" s="2">
        <v>92850.649070801694</v>
      </c>
      <c r="AA57" s="2">
        <v>94734.551316390905</v>
      </c>
      <c r="AB57" s="2">
        <v>96555.358455657406</v>
      </c>
      <c r="AC57" s="2">
        <v>98680.193812527694</v>
      </c>
      <c r="AD57" s="2">
        <v>100073.673936967</v>
      </c>
      <c r="AE57" s="2">
        <v>100798.243796365</v>
      </c>
      <c r="AF57" s="2">
        <v>100561.637921284</v>
      </c>
      <c r="AG57" s="2">
        <v>99103.175669258795</v>
      </c>
      <c r="AH57" s="2">
        <v>97213.238559162695</v>
      </c>
      <c r="AI57" s="2">
        <v>95366.927752260803</v>
      </c>
      <c r="AJ57" s="2">
        <v>93728.7152585859</v>
      </c>
      <c r="AK57" s="2">
        <v>93413.152399597893</v>
      </c>
      <c r="AL57" s="2">
        <v>94244.278555455196</v>
      </c>
      <c r="AM57" s="2">
        <v>96494.195071563197</v>
      </c>
      <c r="AN57" s="2">
        <v>98695.786764812103</v>
      </c>
      <c r="AO57" s="2">
        <v>99984.685318035903</v>
      </c>
      <c r="AP57" s="2">
        <v>99933.960562974797</v>
      </c>
      <c r="AQ57" s="2">
        <v>99191.801696378796</v>
      </c>
      <c r="AR57" s="2">
        <v>97058.466768418104</v>
      </c>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c r="A58" t="s">
        <v>197</v>
      </c>
      <c r="B58" s="2" t="s">
        <v>747</v>
      </c>
      <c r="C58" s="2" t="s">
        <v>762</v>
      </c>
      <c r="D58" s="2">
        <v>50744</v>
      </c>
      <c r="E58" s="2">
        <v>50510</v>
      </c>
      <c r="F58" s="2">
        <v>49843</v>
      </c>
      <c r="G58" s="2">
        <v>49264</v>
      </c>
      <c r="H58" s="2">
        <v>49102</v>
      </c>
      <c r="I58" s="2">
        <v>49274</v>
      </c>
      <c r="J58" s="2">
        <v>50420</v>
      </c>
      <c r="K58" s="2">
        <v>51699</v>
      </c>
      <c r="L58" s="2">
        <v>53015</v>
      </c>
      <c r="M58" s="2">
        <v>54319</v>
      </c>
      <c r="N58" s="2">
        <v>55410</v>
      </c>
      <c r="O58" s="2">
        <v>57196</v>
      </c>
      <c r="P58" s="2">
        <v>59143</v>
      </c>
      <c r="Q58" s="2">
        <v>61655</v>
      </c>
      <c r="R58" s="2">
        <v>64094</v>
      </c>
      <c r="S58" s="2">
        <v>66254</v>
      </c>
      <c r="T58" s="2">
        <v>70294</v>
      </c>
      <c r="U58" s="2">
        <v>73306</v>
      </c>
      <c r="V58" s="2">
        <v>75381</v>
      </c>
      <c r="W58" s="2">
        <v>77822</v>
      </c>
      <c r="X58" s="2">
        <v>80166.793327498905</v>
      </c>
      <c r="Y58" s="2">
        <v>80526.570778849098</v>
      </c>
      <c r="Z58" s="2">
        <v>82164.4021106359</v>
      </c>
      <c r="AA58" s="2">
        <v>84136.037916267407</v>
      </c>
      <c r="AB58" s="2">
        <v>85769.678865256894</v>
      </c>
      <c r="AC58" s="2">
        <v>87211.310041428005</v>
      </c>
      <c r="AD58" s="2">
        <v>88714.755122844203</v>
      </c>
      <c r="AE58" s="2">
        <v>90431.462217766995</v>
      </c>
      <c r="AF58" s="2">
        <v>92330.554142623994</v>
      </c>
      <c r="AG58" s="2">
        <v>94188.394042033702</v>
      </c>
      <c r="AH58" s="2">
        <v>96312.028348635606</v>
      </c>
      <c r="AI58" s="2">
        <v>97761.827489417803</v>
      </c>
      <c r="AJ58" s="2">
        <v>98588.138905302403</v>
      </c>
      <c r="AK58" s="2">
        <v>98530.998717457303</v>
      </c>
      <c r="AL58" s="2">
        <v>97262.846493843797</v>
      </c>
      <c r="AM58" s="2">
        <v>95570.068347106702</v>
      </c>
      <c r="AN58" s="2">
        <v>93916.8432624079</v>
      </c>
      <c r="AO58" s="2">
        <v>92496.607807971304</v>
      </c>
      <c r="AP58" s="2">
        <v>92335.188986049296</v>
      </c>
      <c r="AQ58" s="2">
        <v>93260.691801024805</v>
      </c>
      <c r="AR58" s="2">
        <v>95580.469843417901</v>
      </c>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c r="A59" t="s">
        <v>197</v>
      </c>
      <c r="B59" s="2" t="s">
        <v>747</v>
      </c>
      <c r="C59" s="2" t="s">
        <v>763</v>
      </c>
      <c r="D59" s="2">
        <v>42658</v>
      </c>
      <c r="E59" s="2">
        <v>43286</v>
      </c>
      <c r="F59" s="2">
        <v>43939</v>
      </c>
      <c r="G59" s="2">
        <v>44462</v>
      </c>
      <c r="H59" s="2">
        <v>44566</v>
      </c>
      <c r="I59" s="2">
        <v>44705</v>
      </c>
      <c r="J59" s="2">
        <v>44886</v>
      </c>
      <c r="K59" s="2">
        <v>44562</v>
      </c>
      <c r="L59" s="2">
        <v>44518</v>
      </c>
      <c r="M59" s="2">
        <v>44944</v>
      </c>
      <c r="N59" s="2">
        <v>45828</v>
      </c>
      <c r="O59" s="2">
        <v>46454</v>
      </c>
      <c r="P59" s="2">
        <v>47366</v>
      </c>
      <c r="Q59" s="2">
        <v>48741</v>
      </c>
      <c r="R59" s="2">
        <v>49956</v>
      </c>
      <c r="S59" s="2">
        <v>50996</v>
      </c>
      <c r="T59" s="2">
        <v>52137</v>
      </c>
      <c r="U59" s="2">
        <v>53478</v>
      </c>
      <c r="V59" s="2">
        <v>55557</v>
      </c>
      <c r="W59" s="2">
        <v>58030</v>
      </c>
      <c r="X59" s="2">
        <v>60264.014795316798</v>
      </c>
      <c r="Y59" s="2">
        <v>64452.493064741</v>
      </c>
      <c r="Z59" s="2">
        <v>67554.387682774395</v>
      </c>
      <c r="AA59" s="2">
        <v>69653.764928117205</v>
      </c>
      <c r="AB59" s="2">
        <v>71913.863102610601</v>
      </c>
      <c r="AC59" s="2">
        <v>74208.876348509599</v>
      </c>
      <c r="AD59" s="2">
        <v>74713.726396600003</v>
      </c>
      <c r="AE59" s="2">
        <v>76350.716453230503</v>
      </c>
      <c r="AF59" s="2">
        <v>78291.082180234996</v>
      </c>
      <c r="AG59" s="2">
        <v>79917.782202318602</v>
      </c>
      <c r="AH59" s="2">
        <v>81414.918700664901</v>
      </c>
      <c r="AI59" s="2">
        <v>82955.936942018307</v>
      </c>
      <c r="AJ59" s="2">
        <v>84696.000320847394</v>
      </c>
      <c r="AK59" s="2">
        <v>86570.536209450394</v>
      </c>
      <c r="AL59" s="2">
        <v>88421.765428338098</v>
      </c>
      <c r="AM59" s="2">
        <v>90501.571155512895</v>
      </c>
      <c r="AN59" s="2">
        <v>91972.869618825396</v>
      </c>
      <c r="AO59" s="2">
        <v>92877.161569148695</v>
      </c>
      <c r="AP59" s="2">
        <v>92973.343359617604</v>
      </c>
      <c r="AQ59" s="2">
        <v>91916.639764939799</v>
      </c>
      <c r="AR59" s="2">
        <v>90466.341785800207</v>
      </c>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c r="A60" t="s">
        <v>197</v>
      </c>
      <c r="B60" s="2" t="s">
        <v>747</v>
      </c>
      <c r="C60" s="2" t="s">
        <v>764</v>
      </c>
      <c r="D60" s="2">
        <v>29218</v>
      </c>
      <c r="E60" s="2">
        <v>30250</v>
      </c>
      <c r="F60" s="2">
        <v>31295</v>
      </c>
      <c r="G60" s="2">
        <v>32560</v>
      </c>
      <c r="H60" s="2">
        <v>33708</v>
      </c>
      <c r="I60" s="2">
        <v>34524</v>
      </c>
      <c r="J60" s="2">
        <v>35254</v>
      </c>
      <c r="K60" s="2">
        <v>35990</v>
      </c>
      <c r="L60" s="2">
        <v>36733</v>
      </c>
      <c r="M60" s="2">
        <v>37338</v>
      </c>
      <c r="N60" s="2">
        <v>38219</v>
      </c>
      <c r="O60" s="2">
        <v>38284</v>
      </c>
      <c r="P60" s="2">
        <v>37917</v>
      </c>
      <c r="Q60" s="2">
        <v>37582</v>
      </c>
      <c r="R60" s="2">
        <v>37434</v>
      </c>
      <c r="S60" s="2">
        <v>37585</v>
      </c>
      <c r="T60" s="2">
        <v>38393</v>
      </c>
      <c r="U60" s="2">
        <v>39229</v>
      </c>
      <c r="V60" s="2">
        <v>40233</v>
      </c>
      <c r="W60" s="2">
        <v>41294</v>
      </c>
      <c r="X60" s="2">
        <v>42326.8716998491</v>
      </c>
      <c r="Y60" s="2">
        <v>43931.675466002896</v>
      </c>
      <c r="Z60" s="2">
        <v>45526.693971754998</v>
      </c>
      <c r="AA60" s="2">
        <v>47622.710421903103</v>
      </c>
      <c r="AB60" s="2">
        <v>49787.275664410299</v>
      </c>
      <c r="AC60" s="2">
        <v>51883.924207448101</v>
      </c>
      <c r="AD60" s="2">
        <v>55726.304978977198</v>
      </c>
      <c r="AE60" s="2">
        <v>58579.233144293001</v>
      </c>
      <c r="AF60" s="2">
        <v>60551.577750514203</v>
      </c>
      <c r="AG60" s="2">
        <v>62669.283167349902</v>
      </c>
      <c r="AH60" s="2">
        <v>64773.803996340102</v>
      </c>
      <c r="AI60" s="2">
        <v>65422.376925880897</v>
      </c>
      <c r="AJ60" s="2">
        <v>67013.331211418394</v>
      </c>
      <c r="AK60" s="2">
        <v>68855.256289493205</v>
      </c>
      <c r="AL60" s="2">
        <v>70428.830487038402</v>
      </c>
      <c r="AM60" s="2">
        <v>71912.181043433593</v>
      </c>
      <c r="AN60" s="2">
        <v>73442.821928437203</v>
      </c>
      <c r="AO60" s="2">
        <v>75158.969167158299</v>
      </c>
      <c r="AP60" s="2">
        <v>76981.511344984698</v>
      </c>
      <c r="AQ60" s="2">
        <v>78789.867464743395</v>
      </c>
      <c r="AR60" s="2">
        <v>80787.514967367199</v>
      </c>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c r="A61" t="s">
        <v>197</v>
      </c>
      <c r="B61" s="2" t="s">
        <v>747</v>
      </c>
      <c r="C61" s="2" t="s">
        <v>765</v>
      </c>
      <c r="D61" s="2">
        <v>25252</v>
      </c>
      <c r="E61" s="2">
        <v>26284</v>
      </c>
      <c r="F61" s="2">
        <v>26924</v>
      </c>
      <c r="G61" s="2">
        <v>27511</v>
      </c>
      <c r="H61" s="2">
        <v>28833</v>
      </c>
      <c r="I61" s="2">
        <v>30269</v>
      </c>
      <c r="J61" s="2">
        <v>31953</v>
      </c>
      <c r="K61" s="2">
        <v>33388</v>
      </c>
      <c r="L61" s="2">
        <v>34851</v>
      </c>
      <c r="M61" s="2">
        <v>36708</v>
      </c>
      <c r="N61" s="2">
        <v>38267</v>
      </c>
      <c r="O61" s="2">
        <v>39734</v>
      </c>
      <c r="P61" s="2">
        <v>41362</v>
      </c>
      <c r="Q61" s="2">
        <v>42613</v>
      </c>
      <c r="R61" s="2">
        <v>43507</v>
      </c>
      <c r="S61" s="2">
        <v>44149</v>
      </c>
      <c r="T61" s="2">
        <v>44545</v>
      </c>
      <c r="U61" s="2">
        <v>44664</v>
      </c>
      <c r="V61" s="2">
        <v>45051</v>
      </c>
      <c r="W61" s="2">
        <v>45501</v>
      </c>
      <c r="X61" s="2">
        <v>46427.114640776199</v>
      </c>
      <c r="Y61" s="2">
        <v>47397.191677200797</v>
      </c>
      <c r="Z61" s="2">
        <v>48407.556835770301</v>
      </c>
      <c r="AA61" s="2">
        <v>49683.796482392201</v>
      </c>
      <c r="AB61" s="2">
        <v>51146.046118289902</v>
      </c>
      <c r="AC61" s="2">
        <v>52704.280026996603</v>
      </c>
      <c r="AD61" s="2">
        <v>54709.354871317199</v>
      </c>
      <c r="AE61" s="2">
        <v>56681.506576254498</v>
      </c>
      <c r="AF61" s="2">
        <v>59219.716377522003</v>
      </c>
      <c r="AG61" s="2">
        <v>61903.9729214978</v>
      </c>
      <c r="AH61" s="2">
        <v>64561.132366541096</v>
      </c>
      <c r="AI61" s="2">
        <v>68936.187577982899</v>
      </c>
      <c r="AJ61" s="2">
        <v>72381.806396317494</v>
      </c>
      <c r="AK61" s="2">
        <v>75475.616745757594</v>
      </c>
      <c r="AL61" s="2">
        <v>78748.984831060501</v>
      </c>
      <c r="AM61" s="2">
        <v>81906.250493575004</v>
      </c>
      <c r="AN61" s="2">
        <v>85231.566455538705</v>
      </c>
      <c r="AO61" s="2">
        <v>88534.2686897846</v>
      </c>
      <c r="AP61" s="2">
        <v>91724.109287905405</v>
      </c>
      <c r="AQ61" s="2">
        <v>94832.131244621196</v>
      </c>
      <c r="AR61" s="2">
        <v>97777.010446269996</v>
      </c>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c r="A62" t="s">
        <v>197</v>
      </c>
      <c r="B62" s="2" t="s">
        <v>766</v>
      </c>
      <c r="C62" s="2" t="s">
        <v>748</v>
      </c>
      <c r="D62" s="2">
        <v>83272</v>
      </c>
      <c r="E62" s="2">
        <v>82243</v>
      </c>
      <c r="F62" s="2">
        <v>81509</v>
      </c>
      <c r="G62" s="2">
        <v>80486</v>
      </c>
      <c r="H62" s="2">
        <v>79581</v>
      </c>
      <c r="I62" s="2">
        <v>79085</v>
      </c>
      <c r="J62" s="2">
        <v>80691</v>
      </c>
      <c r="K62" s="2">
        <v>82400</v>
      </c>
      <c r="L62" s="2">
        <v>84124</v>
      </c>
      <c r="M62" s="2">
        <v>85339</v>
      </c>
      <c r="N62" s="2">
        <v>84675</v>
      </c>
      <c r="O62" s="2">
        <v>85367</v>
      </c>
      <c r="P62" s="2">
        <v>85893</v>
      </c>
      <c r="Q62" s="2">
        <v>85535</v>
      </c>
      <c r="R62" s="2">
        <v>85421</v>
      </c>
      <c r="S62" s="2">
        <v>86106</v>
      </c>
      <c r="T62" s="2">
        <v>84913</v>
      </c>
      <c r="U62" s="2">
        <v>83543</v>
      </c>
      <c r="V62" s="2">
        <v>83449</v>
      </c>
      <c r="W62" s="2">
        <v>83429</v>
      </c>
      <c r="X62" s="2">
        <v>81767.774684265401</v>
      </c>
      <c r="Y62" s="2">
        <v>81717.894970922498</v>
      </c>
      <c r="Z62" s="2">
        <v>81948.455709634</v>
      </c>
      <c r="AA62" s="2">
        <v>81833.271273469596</v>
      </c>
      <c r="AB62" s="2">
        <v>82017.463651701095</v>
      </c>
      <c r="AC62" s="2">
        <v>83153.455716894896</v>
      </c>
      <c r="AD62" s="2">
        <v>84501.567562708806</v>
      </c>
      <c r="AE62" s="2">
        <v>84962.135271416904</v>
      </c>
      <c r="AF62" s="2">
        <v>84987.678392251095</v>
      </c>
      <c r="AG62" s="2">
        <v>84980.378560124998</v>
      </c>
      <c r="AH62" s="2">
        <v>85085.260282670206</v>
      </c>
      <c r="AI62" s="2">
        <v>85324.959903848096</v>
      </c>
      <c r="AJ62" s="2">
        <v>85754.129435433701</v>
      </c>
      <c r="AK62" s="2">
        <v>86334.226937383501</v>
      </c>
      <c r="AL62" s="2">
        <v>87017.262917748405</v>
      </c>
      <c r="AM62" s="2">
        <v>87768.849984727494</v>
      </c>
      <c r="AN62" s="2">
        <v>88575.405482612201</v>
      </c>
      <c r="AO62" s="2">
        <v>89387.510130379</v>
      </c>
      <c r="AP62" s="2">
        <v>90191.373889907904</v>
      </c>
      <c r="AQ62" s="2">
        <v>90970.883753117305</v>
      </c>
      <c r="AR62" s="2">
        <v>91708.751915569796</v>
      </c>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c r="A63" t="s">
        <v>197</v>
      </c>
      <c r="B63" s="2" t="s">
        <v>766</v>
      </c>
      <c r="C63" s="2" t="s">
        <v>749</v>
      </c>
      <c r="D63" s="2">
        <v>91664</v>
      </c>
      <c r="E63" s="2">
        <v>90369</v>
      </c>
      <c r="F63" s="2">
        <v>88977</v>
      </c>
      <c r="G63" s="2">
        <v>87645</v>
      </c>
      <c r="H63" s="2">
        <v>86607</v>
      </c>
      <c r="I63" s="2">
        <v>86381</v>
      </c>
      <c r="J63" s="2">
        <v>85322</v>
      </c>
      <c r="K63" s="2">
        <v>84389</v>
      </c>
      <c r="L63" s="2">
        <v>83974</v>
      </c>
      <c r="M63" s="2">
        <v>84207</v>
      </c>
      <c r="N63" s="2">
        <v>85195</v>
      </c>
      <c r="O63" s="2">
        <v>85697</v>
      </c>
      <c r="P63" s="2">
        <v>86574</v>
      </c>
      <c r="Q63" s="2">
        <v>88064</v>
      </c>
      <c r="R63" s="2">
        <v>89345</v>
      </c>
      <c r="S63" s="2">
        <v>90102</v>
      </c>
      <c r="T63" s="2">
        <v>90376</v>
      </c>
      <c r="U63" s="2">
        <v>90915</v>
      </c>
      <c r="V63" s="2">
        <v>90408</v>
      </c>
      <c r="W63" s="2">
        <v>90075</v>
      </c>
      <c r="X63" s="2">
        <v>90817.917577471293</v>
      </c>
      <c r="Y63" s="2">
        <v>89684.667912439603</v>
      </c>
      <c r="Z63" s="2">
        <v>88933.143778052996</v>
      </c>
      <c r="AA63" s="2">
        <v>89421.870157629906</v>
      </c>
      <c r="AB63" s="2">
        <v>89986.044212588895</v>
      </c>
      <c r="AC63" s="2">
        <v>88484.214461581898</v>
      </c>
      <c r="AD63" s="2">
        <v>88353.315855766094</v>
      </c>
      <c r="AE63" s="2">
        <v>88628.817399750304</v>
      </c>
      <c r="AF63" s="2">
        <v>88650.826739800294</v>
      </c>
      <c r="AG63" s="2">
        <v>88861.862656583398</v>
      </c>
      <c r="AH63" s="2">
        <v>89963.903760477304</v>
      </c>
      <c r="AI63" s="2">
        <v>91275.277230819906</v>
      </c>
      <c r="AJ63" s="2">
        <v>91693.307773460794</v>
      </c>
      <c r="AK63" s="2">
        <v>91680.157645791594</v>
      </c>
      <c r="AL63" s="2">
        <v>91632.776307731707</v>
      </c>
      <c r="AM63" s="2">
        <v>91715.622653716404</v>
      </c>
      <c r="AN63" s="2">
        <v>91938.330877845307</v>
      </c>
      <c r="AO63" s="2">
        <v>92359.576647143302</v>
      </c>
      <c r="AP63" s="2">
        <v>92939.656296471105</v>
      </c>
      <c r="AQ63" s="2">
        <v>93629.139989917996</v>
      </c>
      <c r="AR63" s="2">
        <v>94392.439533499099</v>
      </c>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c r="A64" t="s">
        <v>197</v>
      </c>
      <c r="B64" s="2" t="s">
        <v>766</v>
      </c>
      <c r="C64" s="2" t="s">
        <v>750</v>
      </c>
      <c r="D64" s="2">
        <v>93460</v>
      </c>
      <c r="E64" s="2">
        <v>93948</v>
      </c>
      <c r="F64" s="2">
        <v>94434</v>
      </c>
      <c r="G64" s="2">
        <v>94519</v>
      </c>
      <c r="H64" s="2">
        <v>93934</v>
      </c>
      <c r="I64" s="2">
        <v>92792</v>
      </c>
      <c r="J64" s="2">
        <v>91434</v>
      </c>
      <c r="K64" s="2">
        <v>90125</v>
      </c>
      <c r="L64" s="2">
        <v>89356</v>
      </c>
      <c r="M64" s="2">
        <v>88794</v>
      </c>
      <c r="N64" s="2">
        <v>89016</v>
      </c>
      <c r="O64" s="2">
        <v>87377</v>
      </c>
      <c r="P64" s="2">
        <v>86043</v>
      </c>
      <c r="Q64" s="2">
        <v>85035</v>
      </c>
      <c r="R64" s="2">
        <v>84855</v>
      </c>
      <c r="S64" s="2">
        <v>85147</v>
      </c>
      <c r="T64" s="2">
        <v>87184</v>
      </c>
      <c r="U64" s="2">
        <v>89318</v>
      </c>
      <c r="V64" s="2">
        <v>91270</v>
      </c>
      <c r="W64" s="2">
        <v>92921</v>
      </c>
      <c r="X64" s="2">
        <v>93482.902063516696</v>
      </c>
      <c r="Y64" s="2">
        <v>93455.782269821997</v>
      </c>
      <c r="Z64" s="2">
        <v>93806.717121337293</v>
      </c>
      <c r="AA64" s="2">
        <v>93809.511903207094</v>
      </c>
      <c r="AB64" s="2">
        <v>93779.877679007506</v>
      </c>
      <c r="AC64" s="2">
        <v>94812.224563298398</v>
      </c>
      <c r="AD64" s="2">
        <v>94023.127330609001</v>
      </c>
      <c r="AE64" s="2">
        <v>93373.6437173632</v>
      </c>
      <c r="AF64" s="2">
        <v>93726.306720216206</v>
      </c>
      <c r="AG64" s="2">
        <v>94027.451126338696</v>
      </c>
      <c r="AH64" s="2">
        <v>92428.678326154302</v>
      </c>
      <c r="AI64" s="2">
        <v>92111.461437624297</v>
      </c>
      <c r="AJ64" s="2">
        <v>92304.173452397197</v>
      </c>
      <c r="AK64" s="2">
        <v>92344.821311353197</v>
      </c>
      <c r="AL64" s="2">
        <v>92568.673744339394</v>
      </c>
      <c r="AM64" s="2">
        <v>93633.852687983803</v>
      </c>
      <c r="AN64" s="2">
        <v>94900.750230358593</v>
      </c>
      <c r="AO64" s="2">
        <v>95281.712760762399</v>
      </c>
      <c r="AP64" s="2">
        <v>95237.735991682202</v>
      </c>
      <c r="AQ64" s="2">
        <v>95160.629566281204</v>
      </c>
      <c r="AR64" s="2">
        <v>95223.671760692305</v>
      </c>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c r="A65" t="s">
        <v>197</v>
      </c>
      <c r="B65" s="2" t="s">
        <v>766</v>
      </c>
      <c r="C65" s="2" t="s">
        <v>751</v>
      </c>
      <c r="D65" s="2">
        <v>86732</v>
      </c>
      <c r="E65" s="2">
        <v>87590</v>
      </c>
      <c r="F65" s="2">
        <v>87750</v>
      </c>
      <c r="G65" s="2">
        <v>87727</v>
      </c>
      <c r="H65" s="2">
        <v>88376</v>
      </c>
      <c r="I65" s="2">
        <v>89035</v>
      </c>
      <c r="J65" s="2">
        <v>90208</v>
      </c>
      <c r="K65" s="2">
        <v>91148</v>
      </c>
      <c r="L65" s="2">
        <v>91043</v>
      </c>
      <c r="M65" s="2">
        <v>90400</v>
      </c>
      <c r="N65" s="2">
        <v>89873</v>
      </c>
      <c r="O65" s="2">
        <v>88571</v>
      </c>
      <c r="P65" s="2">
        <v>87299</v>
      </c>
      <c r="Q65" s="2">
        <v>86189</v>
      </c>
      <c r="R65" s="2">
        <v>85034</v>
      </c>
      <c r="S65" s="2">
        <v>84729</v>
      </c>
      <c r="T65" s="2">
        <v>85447</v>
      </c>
      <c r="U65" s="2">
        <v>85250</v>
      </c>
      <c r="V65" s="2">
        <v>85164</v>
      </c>
      <c r="W65" s="2">
        <v>85388</v>
      </c>
      <c r="X65" s="2">
        <v>85373.848989701102</v>
      </c>
      <c r="Y65" s="2">
        <v>87429.565483295504</v>
      </c>
      <c r="Z65" s="2">
        <v>89367.680154109199</v>
      </c>
      <c r="AA65" s="2">
        <v>91336.791558033001</v>
      </c>
      <c r="AB65" s="2">
        <v>92857.637200939003</v>
      </c>
      <c r="AC65" s="2">
        <v>93773.675786334206</v>
      </c>
      <c r="AD65" s="2">
        <v>94046.448942842602</v>
      </c>
      <c r="AE65" s="2">
        <v>94567.017032973294</v>
      </c>
      <c r="AF65" s="2">
        <v>94681.555456314105</v>
      </c>
      <c r="AG65" s="2">
        <v>94705.006101525796</v>
      </c>
      <c r="AH65" s="2">
        <v>95678.276839140803</v>
      </c>
      <c r="AI65" s="2">
        <v>94955.258776834802</v>
      </c>
      <c r="AJ65" s="2">
        <v>94308.016537833595</v>
      </c>
      <c r="AK65" s="2">
        <v>94534.280498758802</v>
      </c>
      <c r="AL65" s="2">
        <v>94676.505220278603</v>
      </c>
      <c r="AM65" s="2">
        <v>93108.563613234393</v>
      </c>
      <c r="AN65" s="2">
        <v>92643.236930470099</v>
      </c>
      <c r="AO65" s="2">
        <v>92752.429804716201</v>
      </c>
      <c r="AP65" s="2">
        <v>92829.828937935803</v>
      </c>
      <c r="AQ65" s="2">
        <v>93088.748620890707</v>
      </c>
      <c r="AR65" s="2">
        <v>94092.943923673898</v>
      </c>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c r="A66" t="s">
        <v>197</v>
      </c>
      <c r="B66" s="2" t="s">
        <v>766</v>
      </c>
      <c r="C66" s="2" t="s">
        <v>752</v>
      </c>
      <c r="D66" s="2">
        <v>69142</v>
      </c>
      <c r="E66" s="2">
        <v>70128</v>
      </c>
      <c r="F66" s="2">
        <v>71370</v>
      </c>
      <c r="G66" s="2">
        <v>72375</v>
      </c>
      <c r="H66" s="2">
        <v>73469</v>
      </c>
      <c r="I66" s="2">
        <v>74525</v>
      </c>
      <c r="J66" s="2">
        <v>76027</v>
      </c>
      <c r="K66" s="2">
        <v>78256</v>
      </c>
      <c r="L66" s="2">
        <v>80596</v>
      </c>
      <c r="M66" s="2">
        <v>81324</v>
      </c>
      <c r="N66" s="2">
        <v>80655</v>
      </c>
      <c r="O66" s="2">
        <v>81083</v>
      </c>
      <c r="P66" s="2">
        <v>81629</v>
      </c>
      <c r="Q66" s="2">
        <v>82430</v>
      </c>
      <c r="R66" s="2">
        <v>82355</v>
      </c>
      <c r="S66" s="2">
        <v>81756</v>
      </c>
      <c r="T66" s="2">
        <v>81565</v>
      </c>
      <c r="U66" s="2">
        <v>82146</v>
      </c>
      <c r="V66" s="2">
        <v>82958</v>
      </c>
      <c r="W66" s="2">
        <v>82561</v>
      </c>
      <c r="X66" s="2">
        <v>81954.652605297597</v>
      </c>
      <c r="Y66" s="2">
        <v>80626.199335960104</v>
      </c>
      <c r="Z66" s="2">
        <v>79650.050405015005</v>
      </c>
      <c r="AA66" s="2">
        <v>79097.174967000596</v>
      </c>
      <c r="AB66" s="2">
        <v>79541.043322197103</v>
      </c>
      <c r="AC66" s="2">
        <v>80572.865480185996</v>
      </c>
      <c r="AD66" s="2">
        <v>83071.005220392704</v>
      </c>
      <c r="AE66" s="2">
        <v>85309.5198899885</v>
      </c>
      <c r="AF66" s="2">
        <v>87299.263162834701</v>
      </c>
      <c r="AG66" s="2">
        <v>88780.637588100202</v>
      </c>
      <c r="AH66" s="2">
        <v>89700.319470437506</v>
      </c>
      <c r="AI66" s="2">
        <v>90093.976822514902</v>
      </c>
      <c r="AJ66" s="2">
        <v>90647.738203351197</v>
      </c>
      <c r="AK66" s="2">
        <v>90833.806282888196</v>
      </c>
      <c r="AL66" s="2">
        <v>90908.510476166601</v>
      </c>
      <c r="AM66" s="2">
        <v>91758.929430007003</v>
      </c>
      <c r="AN66" s="2">
        <v>91149.729004517401</v>
      </c>
      <c r="AO66" s="2">
        <v>90578.764196032804</v>
      </c>
      <c r="AP66" s="2">
        <v>90670.6296820235</v>
      </c>
      <c r="AQ66" s="2">
        <v>90653.792387095906</v>
      </c>
      <c r="AR66" s="2">
        <v>89269.616004493204</v>
      </c>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c r="A67" t="s">
        <v>197</v>
      </c>
      <c r="B67" s="2" t="s">
        <v>766</v>
      </c>
      <c r="C67" s="2" t="s">
        <v>753</v>
      </c>
      <c r="D67" s="2">
        <v>70692</v>
      </c>
      <c r="E67" s="2">
        <v>68527</v>
      </c>
      <c r="F67" s="2">
        <v>66879</v>
      </c>
      <c r="G67" s="2">
        <v>65411</v>
      </c>
      <c r="H67" s="2">
        <v>64862</v>
      </c>
      <c r="I67" s="2">
        <v>65492</v>
      </c>
      <c r="J67" s="2">
        <v>67017</v>
      </c>
      <c r="K67" s="2">
        <v>69324</v>
      </c>
      <c r="L67" s="2">
        <v>71718</v>
      </c>
      <c r="M67" s="2">
        <v>72949</v>
      </c>
      <c r="N67" s="2">
        <v>72934</v>
      </c>
      <c r="O67" s="2">
        <v>73823</v>
      </c>
      <c r="P67" s="2">
        <v>74536</v>
      </c>
      <c r="Q67" s="2">
        <v>75584</v>
      </c>
      <c r="R67" s="2">
        <v>77071</v>
      </c>
      <c r="S67" s="2">
        <v>78529</v>
      </c>
      <c r="T67" s="2">
        <v>79785</v>
      </c>
      <c r="U67" s="2">
        <v>80883</v>
      </c>
      <c r="V67" s="2">
        <v>81924</v>
      </c>
      <c r="W67" s="2">
        <v>81841</v>
      </c>
      <c r="X67" s="2">
        <v>81273.853906665507</v>
      </c>
      <c r="Y67" s="2">
        <v>80758.841758573806</v>
      </c>
      <c r="Z67" s="2">
        <v>80711.209732110205</v>
      </c>
      <c r="AA67" s="2">
        <v>80515.620870413695</v>
      </c>
      <c r="AB67" s="2">
        <v>80600.985990059402</v>
      </c>
      <c r="AC67" s="2">
        <v>81047.807919390994</v>
      </c>
      <c r="AD67" s="2">
        <v>80918.9233042048</v>
      </c>
      <c r="AE67" s="2">
        <v>80976.134016483207</v>
      </c>
      <c r="AF67" s="2">
        <v>81206.024576235504</v>
      </c>
      <c r="AG67" s="2">
        <v>81846.855724456895</v>
      </c>
      <c r="AH67" s="2">
        <v>83027.2267053494</v>
      </c>
      <c r="AI67" s="2">
        <v>85370.479492528</v>
      </c>
      <c r="AJ67" s="2">
        <v>87540.978555039794</v>
      </c>
      <c r="AK67" s="2">
        <v>89409.928339023507</v>
      </c>
      <c r="AL67" s="2">
        <v>90877.660326801706</v>
      </c>
      <c r="AM67" s="2">
        <v>91816.183416639804</v>
      </c>
      <c r="AN67" s="2">
        <v>92290.425283738194</v>
      </c>
      <c r="AO67" s="2">
        <v>92845.552082805298</v>
      </c>
      <c r="AP67" s="2">
        <v>93092.476940500506</v>
      </c>
      <c r="AQ67" s="2">
        <v>93228.341909676703</v>
      </c>
      <c r="AR67" s="2">
        <v>93901.139220401703</v>
      </c>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c r="A68" t="s">
        <v>197</v>
      </c>
      <c r="B68" s="2" t="s">
        <v>766</v>
      </c>
      <c r="C68" s="2" t="s">
        <v>754</v>
      </c>
      <c r="D68" s="2">
        <v>76043</v>
      </c>
      <c r="E68" s="2">
        <v>77829</v>
      </c>
      <c r="F68" s="2">
        <v>78532</v>
      </c>
      <c r="G68" s="2">
        <v>77699</v>
      </c>
      <c r="H68" s="2">
        <v>76269</v>
      </c>
      <c r="I68" s="2">
        <v>73226</v>
      </c>
      <c r="J68" s="2">
        <v>70747</v>
      </c>
      <c r="K68" s="2">
        <v>69417</v>
      </c>
      <c r="L68" s="2">
        <v>68697</v>
      </c>
      <c r="M68" s="2">
        <v>68655</v>
      </c>
      <c r="N68" s="2">
        <v>68602</v>
      </c>
      <c r="O68" s="2">
        <v>69943</v>
      </c>
      <c r="P68" s="2">
        <v>71456</v>
      </c>
      <c r="Q68" s="2">
        <v>73050</v>
      </c>
      <c r="R68" s="2">
        <v>74561</v>
      </c>
      <c r="S68" s="2">
        <v>76032</v>
      </c>
      <c r="T68" s="2">
        <v>76984</v>
      </c>
      <c r="U68" s="2">
        <v>77799</v>
      </c>
      <c r="V68" s="2">
        <v>78560</v>
      </c>
      <c r="W68" s="2">
        <v>79651</v>
      </c>
      <c r="X68" s="2">
        <v>80779.801570779295</v>
      </c>
      <c r="Y68" s="2">
        <v>81646.080295692096</v>
      </c>
      <c r="Z68" s="2">
        <v>82483.488933795001</v>
      </c>
      <c r="AA68" s="2">
        <v>83475.821590933105</v>
      </c>
      <c r="AB68" s="2">
        <v>84126.872449563103</v>
      </c>
      <c r="AC68" s="2">
        <v>84400.020486923298</v>
      </c>
      <c r="AD68" s="2">
        <v>84594.854665858496</v>
      </c>
      <c r="AE68" s="2">
        <v>84873.597231186795</v>
      </c>
      <c r="AF68" s="2">
        <v>84944.431994116399</v>
      </c>
      <c r="AG68" s="2">
        <v>85046.569525394094</v>
      </c>
      <c r="AH68" s="2">
        <v>85507.507758492997</v>
      </c>
      <c r="AI68" s="2">
        <v>85563.066610264897</v>
      </c>
      <c r="AJ68" s="2">
        <v>85820.022027694402</v>
      </c>
      <c r="AK68" s="2">
        <v>86256.011076393697</v>
      </c>
      <c r="AL68" s="2">
        <v>86958.171150844704</v>
      </c>
      <c r="AM68" s="2">
        <v>88135.262210398301</v>
      </c>
      <c r="AN68" s="2">
        <v>90308.844946194804</v>
      </c>
      <c r="AO68" s="2">
        <v>92374.904458087607</v>
      </c>
      <c r="AP68" s="2">
        <v>94137.356900224506</v>
      </c>
      <c r="AQ68" s="2">
        <v>95576.256202760094</v>
      </c>
      <c r="AR68" s="2">
        <v>96514.525064148998</v>
      </c>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c r="A69" t="s">
        <v>197</v>
      </c>
      <c r="B69" s="2" t="s">
        <v>766</v>
      </c>
      <c r="C69" s="2" t="s">
        <v>755</v>
      </c>
      <c r="D69" s="2">
        <v>85626</v>
      </c>
      <c r="E69" s="2">
        <v>83006</v>
      </c>
      <c r="F69" s="2">
        <v>80219</v>
      </c>
      <c r="G69" s="2">
        <v>78269</v>
      </c>
      <c r="H69" s="2">
        <v>77967</v>
      </c>
      <c r="I69" s="2">
        <v>79260</v>
      </c>
      <c r="J69" s="2">
        <v>81087</v>
      </c>
      <c r="K69" s="2">
        <v>82062</v>
      </c>
      <c r="L69" s="2">
        <v>81875</v>
      </c>
      <c r="M69" s="2">
        <v>81012</v>
      </c>
      <c r="N69" s="2">
        <v>78073</v>
      </c>
      <c r="O69" s="2">
        <v>75265</v>
      </c>
      <c r="P69" s="2">
        <v>73437</v>
      </c>
      <c r="Q69" s="2">
        <v>72231</v>
      </c>
      <c r="R69" s="2">
        <v>71885</v>
      </c>
      <c r="S69" s="2">
        <v>72404</v>
      </c>
      <c r="T69" s="2">
        <v>73383</v>
      </c>
      <c r="U69" s="2">
        <v>75336</v>
      </c>
      <c r="V69" s="2">
        <v>76715</v>
      </c>
      <c r="W69" s="2">
        <v>78022</v>
      </c>
      <c r="X69" s="2">
        <v>79440.906649887198</v>
      </c>
      <c r="Y69" s="2">
        <v>80605.030506259907</v>
      </c>
      <c r="Z69" s="2">
        <v>81577.932996654403</v>
      </c>
      <c r="AA69" s="2">
        <v>82942.259252395495</v>
      </c>
      <c r="AB69" s="2">
        <v>84559.029409394294</v>
      </c>
      <c r="AC69" s="2">
        <v>85952.113058667994</v>
      </c>
      <c r="AD69" s="2">
        <v>87119.951900286207</v>
      </c>
      <c r="AE69" s="2">
        <v>88151.596041068697</v>
      </c>
      <c r="AF69" s="2">
        <v>89194.377383922198</v>
      </c>
      <c r="AG69" s="2">
        <v>89836.941283765103</v>
      </c>
      <c r="AH69" s="2">
        <v>90165.735021260203</v>
      </c>
      <c r="AI69" s="2">
        <v>90397.703727434302</v>
      </c>
      <c r="AJ69" s="2">
        <v>90613.224705618006</v>
      </c>
      <c r="AK69" s="2">
        <v>90671.619037360506</v>
      </c>
      <c r="AL69" s="2">
        <v>90769.627227334495</v>
      </c>
      <c r="AM69" s="2">
        <v>91206.757197955798</v>
      </c>
      <c r="AN69" s="2">
        <v>91330.504443208105</v>
      </c>
      <c r="AO69" s="2">
        <v>91668.738215089106</v>
      </c>
      <c r="AP69" s="2">
        <v>92193.121249996097</v>
      </c>
      <c r="AQ69" s="2">
        <v>92910.330890572703</v>
      </c>
      <c r="AR69" s="2">
        <v>94070.230545270504</v>
      </c>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c r="A70" t="s">
        <v>197</v>
      </c>
      <c r="B70" s="2" t="s">
        <v>766</v>
      </c>
      <c r="C70" s="2" t="s">
        <v>756</v>
      </c>
      <c r="D70" s="2">
        <v>91495</v>
      </c>
      <c r="E70" s="2">
        <v>92492</v>
      </c>
      <c r="F70" s="2">
        <v>92548</v>
      </c>
      <c r="G70" s="2">
        <v>91717</v>
      </c>
      <c r="H70" s="2">
        <v>89860</v>
      </c>
      <c r="I70" s="2">
        <v>87226</v>
      </c>
      <c r="J70" s="2">
        <v>84306</v>
      </c>
      <c r="K70" s="2">
        <v>82106</v>
      </c>
      <c r="L70" s="2">
        <v>80999</v>
      </c>
      <c r="M70" s="2">
        <v>81238</v>
      </c>
      <c r="N70" s="2">
        <v>82914</v>
      </c>
      <c r="O70" s="2">
        <v>84479</v>
      </c>
      <c r="P70" s="2">
        <v>85307</v>
      </c>
      <c r="Q70" s="2">
        <v>85053</v>
      </c>
      <c r="R70" s="2">
        <v>84068</v>
      </c>
      <c r="S70" s="2">
        <v>81553</v>
      </c>
      <c r="T70" s="2">
        <v>78970</v>
      </c>
      <c r="U70" s="2">
        <v>77214</v>
      </c>
      <c r="V70" s="2">
        <v>75767</v>
      </c>
      <c r="W70" s="2">
        <v>75470</v>
      </c>
      <c r="X70" s="2">
        <v>75902.280078026306</v>
      </c>
      <c r="Y70" s="2">
        <v>77330.262761276899</v>
      </c>
      <c r="Z70" s="2">
        <v>79362.404278162794</v>
      </c>
      <c r="AA70" s="2">
        <v>81424.477235720406</v>
      </c>
      <c r="AB70" s="2">
        <v>83366.802598748895</v>
      </c>
      <c r="AC70" s="2">
        <v>85082.959195932403</v>
      </c>
      <c r="AD70" s="2">
        <v>86397.206526469905</v>
      </c>
      <c r="AE70" s="2">
        <v>87425.685214382407</v>
      </c>
      <c r="AF70" s="2">
        <v>88723.837344056505</v>
      </c>
      <c r="AG70" s="2">
        <v>90205.5635327739</v>
      </c>
      <c r="AH70" s="2">
        <v>91442.687421589799</v>
      </c>
      <c r="AI70" s="2">
        <v>92520.347851796294</v>
      </c>
      <c r="AJ70" s="2">
        <v>93477.347395426099</v>
      </c>
      <c r="AK70" s="2">
        <v>94439.995153103795</v>
      </c>
      <c r="AL70" s="2">
        <v>95059.556509453294</v>
      </c>
      <c r="AM70" s="2">
        <v>95398.989845967706</v>
      </c>
      <c r="AN70" s="2">
        <v>95633.000653191397</v>
      </c>
      <c r="AO70" s="2">
        <v>95801.366508766994</v>
      </c>
      <c r="AP70" s="2">
        <v>95842.453591900397</v>
      </c>
      <c r="AQ70" s="2">
        <v>95928.221442281298</v>
      </c>
      <c r="AR70" s="2">
        <v>96345.989872380407</v>
      </c>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c r="A71" t="s">
        <v>197</v>
      </c>
      <c r="B71" s="2" t="s">
        <v>766</v>
      </c>
      <c r="C71" s="2" t="s">
        <v>757</v>
      </c>
      <c r="D71" s="2">
        <v>85618</v>
      </c>
      <c r="E71" s="2">
        <v>87321</v>
      </c>
      <c r="F71" s="2">
        <v>88527</v>
      </c>
      <c r="G71" s="2">
        <v>89641</v>
      </c>
      <c r="H71" s="2">
        <v>90285</v>
      </c>
      <c r="I71" s="2">
        <v>91033</v>
      </c>
      <c r="J71" s="2">
        <v>92022</v>
      </c>
      <c r="K71" s="2">
        <v>92329</v>
      </c>
      <c r="L71" s="2">
        <v>91878</v>
      </c>
      <c r="M71" s="2">
        <v>90538</v>
      </c>
      <c r="N71" s="2">
        <v>88014</v>
      </c>
      <c r="O71" s="2">
        <v>85509</v>
      </c>
      <c r="P71" s="2">
        <v>83243</v>
      </c>
      <c r="Q71" s="2">
        <v>81869</v>
      </c>
      <c r="R71" s="2">
        <v>81675</v>
      </c>
      <c r="S71" s="2">
        <v>83223</v>
      </c>
      <c r="T71" s="2">
        <v>85436</v>
      </c>
      <c r="U71" s="2">
        <v>86847</v>
      </c>
      <c r="V71" s="2">
        <v>87122</v>
      </c>
      <c r="W71" s="2">
        <v>86719</v>
      </c>
      <c r="X71" s="2">
        <v>84383.1308172399</v>
      </c>
      <c r="Y71" s="2">
        <v>81927.507332681795</v>
      </c>
      <c r="Z71" s="2">
        <v>80291.311369749703</v>
      </c>
      <c r="AA71" s="2">
        <v>79093.660929895603</v>
      </c>
      <c r="AB71" s="2">
        <v>79242.714466781195</v>
      </c>
      <c r="AC71" s="2">
        <v>80168.884971528605</v>
      </c>
      <c r="AD71" s="2">
        <v>81923.102472131795</v>
      </c>
      <c r="AE71" s="2">
        <v>84185.183258601406</v>
      </c>
      <c r="AF71" s="2">
        <v>86369.677477117497</v>
      </c>
      <c r="AG71" s="2">
        <v>88296.214229564997</v>
      </c>
      <c r="AH71" s="2">
        <v>89954.142925678098</v>
      </c>
      <c r="AI71" s="2">
        <v>91171.871579286104</v>
      </c>
      <c r="AJ71" s="2">
        <v>92110.953593537299</v>
      </c>
      <c r="AK71" s="2">
        <v>93288.097477028205</v>
      </c>
      <c r="AL71" s="2">
        <v>94682.959331354505</v>
      </c>
      <c r="AM71" s="2">
        <v>95815.200237380996</v>
      </c>
      <c r="AN71" s="2">
        <v>96825.774876393596</v>
      </c>
      <c r="AO71" s="2">
        <v>97727.344181052104</v>
      </c>
      <c r="AP71" s="2">
        <v>98641.294890405406</v>
      </c>
      <c r="AQ71" s="2">
        <v>99245.647710315898</v>
      </c>
      <c r="AR71" s="2">
        <v>99594.349454573399</v>
      </c>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c r="A72" t="s">
        <v>197</v>
      </c>
      <c r="B72" s="2" t="s">
        <v>766</v>
      </c>
      <c r="C72" s="2" t="s">
        <v>758</v>
      </c>
      <c r="D72" s="2">
        <v>82661</v>
      </c>
      <c r="E72" s="2">
        <v>82628</v>
      </c>
      <c r="F72" s="2">
        <v>83351</v>
      </c>
      <c r="G72" s="2">
        <v>84310</v>
      </c>
      <c r="H72" s="2">
        <v>85225</v>
      </c>
      <c r="I72" s="2">
        <v>86164</v>
      </c>
      <c r="J72" s="2">
        <v>87552</v>
      </c>
      <c r="K72" s="2">
        <v>88473</v>
      </c>
      <c r="L72" s="2">
        <v>89726</v>
      </c>
      <c r="M72" s="2">
        <v>91030</v>
      </c>
      <c r="N72" s="2">
        <v>92708</v>
      </c>
      <c r="O72" s="2">
        <v>93380</v>
      </c>
      <c r="P72" s="2">
        <v>93448</v>
      </c>
      <c r="Q72" s="2">
        <v>92774</v>
      </c>
      <c r="R72" s="2">
        <v>91126</v>
      </c>
      <c r="S72" s="2">
        <v>88371</v>
      </c>
      <c r="T72" s="2">
        <v>85632</v>
      </c>
      <c r="U72" s="2">
        <v>83556</v>
      </c>
      <c r="V72" s="2">
        <v>82388</v>
      </c>
      <c r="W72" s="2">
        <v>82767</v>
      </c>
      <c r="X72" s="2">
        <v>84378.0325936804</v>
      </c>
      <c r="Y72" s="2">
        <v>86383.058199299994</v>
      </c>
      <c r="Z72" s="2">
        <v>87612.907401459393</v>
      </c>
      <c r="AA72" s="2">
        <v>87988.382366931895</v>
      </c>
      <c r="AB72" s="2">
        <v>87634.545931058994</v>
      </c>
      <c r="AC72" s="2">
        <v>85655.429604226098</v>
      </c>
      <c r="AD72" s="2">
        <v>83509.066019996797</v>
      </c>
      <c r="AE72" s="2">
        <v>82127.110760317795</v>
      </c>
      <c r="AF72" s="2">
        <v>81150.305339333499</v>
      </c>
      <c r="AG72" s="2">
        <v>81425.003043815595</v>
      </c>
      <c r="AH72" s="2">
        <v>82475.045422332303</v>
      </c>
      <c r="AI72" s="2">
        <v>84290.559538493006</v>
      </c>
      <c r="AJ72" s="2">
        <v>86577.386652067304</v>
      </c>
      <c r="AK72" s="2">
        <v>88757.588440245701</v>
      </c>
      <c r="AL72" s="2">
        <v>90642.467200125902</v>
      </c>
      <c r="AM72" s="2">
        <v>92240.634388616905</v>
      </c>
      <c r="AN72" s="2">
        <v>93382.263412527798</v>
      </c>
      <c r="AO72" s="2">
        <v>94257.601889980404</v>
      </c>
      <c r="AP72" s="2">
        <v>95349.428885352696</v>
      </c>
      <c r="AQ72" s="2">
        <v>96680.645896550195</v>
      </c>
      <c r="AR72" s="2">
        <v>97740.480672587801</v>
      </c>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c r="A73" t="s">
        <v>197</v>
      </c>
      <c r="B73" s="2" t="s">
        <v>766</v>
      </c>
      <c r="C73" s="2" t="s">
        <v>759</v>
      </c>
      <c r="D73" s="2">
        <v>68358</v>
      </c>
      <c r="E73" s="2">
        <v>72790</v>
      </c>
      <c r="F73" s="2">
        <v>76754</v>
      </c>
      <c r="G73" s="2">
        <v>79109</v>
      </c>
      <c r="H73" s="2">
        <v>81124</v>
      </c>
      <c r="I73" s="2">
        <v>82964</v>
      </c>
      <c r="J73" s="2">
        <v>82312</v>
      </c>
      <c r="K73" s="2">
        <v>83036</v>
      </c>
      <c r="L73" s="2">
        <v>84224</v>
      </c>
      <c r="M73" s="2">
        <v>85668</v>
      </c>
      <c r="N73" s="2">
        <v>87182</v>
      </c>
      <c r="O73" s="2">
        <v>88364</v>
      </c>
      <c r="P73" s="2">
        <v>89157</v>
      </c>
      <c r="Q73" s="2">
        <v>90228</v>
      </c>
      <c r="R73" s="2">
        <v>91005</v>
      </c>
      <c r="S73" s="2">
        <v>91985</v>
      </c>
      <c r="T73" s="2">
        <v>93278</v>
      </c>
      <c r="U73" s="2">
        <v>93873</v>
      </c>
      <c r="V73" s="2">
        <v>93644</v>
      </c>
      <c r="W73" s="2">
        <v>92104</v>
      </c>
      <c r="X73" s="2">
        <v>89196.239535048895</v>
      </c>
      <c r="Y73" s="2">
        <v>86306.487934931894</v>
      </c>
      <c r="Z73" s="2">
        <v>83965.698658127905</v>
      </c>
      <c r="AA73" s="2">
        <v>82784.063674246296</v>
      </c>
      <c r="AB73" s="2">
        <v>82976.510191328605</v>
      </c>
      <c r="AC73" s="2">
        <v>84808.530739830705</v>
      </c>
      <c r="AD73" s="2">
        <v>86958.731092639006</v>
      </c>
      <c r="AE73" s="2">
        <v>88293.989138412595</v>
      </c>
      <c r="AF73" s="2">
        <v>88767.037737169099</v>
      </c>
      <c r="AG73" s="2">
        <v>88462.434286271702</v>
      </c>
      <c r="AH73" s="2">
        <v>86615.251168111601</v>
      </c>
      <c r="AI73" s="2">
        <v>84613.844447459094</v>
      </c>
      <c r="AJ73" s="2">
        <v>83365.676065036896</v>
      </c>
      <c r="AK73" s="2">
        <v>82521.963594322806</v>
      </c>
      <c r="AL73" s="2">
        <v>82885.276339315795</v>
      </c>
      <c r="AM73" s="2">
        <v>84002.488857944903</v>
      </c>
      <c r="AN73" s="2">
        <v>85849.967680247399</v>
      </c>
      <c r="AO73" s="2">
        <v>88145.340712276797</v>
      </c>
      <c r="AP73" s="2">
        <v>90325.570877387101</v>
      </c>
      <c r="AQ73" s="2">
        <v>92194.843163295096</v>
      </c>
      <c r="AR73" s="2">
        <v>93760.405330310605</v>
      </c>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c r="A74" t="s">
        <v>197</v>
      </c>
      <c r="B74" s="2" t="s">
        <v>766</v>
      </c>
      <c r="C74" s="2" t="s">
        <v>760</v>
      </c>
      <c r="D74" s="2">
        <v>59794</v>
      </c>
      <c r="E74" s="2">
        <v>60766</v>
      </c>
      <c r="F74" s="2">
        <v>61674</v>
      </c>
      <c r="G74" s="2">
        <v>63640</v>
      </c>
      <c r="H74" s="2">
        <v>66172</v>
      </c>
      <c r="I74" s="2">
        <v>68616</v>
      </c>
      <c r="J74" s="2">
        <v>73431</v>
      </c>
      <c r="K74" s="2">
        <v>77266</v>
      </c>
      <c r="L74" s="2">
        <v>79582</v>
      </c>
      <c r="M74" s="2">
        <v>81641</v>
      </c>
      <c r="N74" s="2">
        <v>84057</v>
      </c>
      <c r="O74" s="2">
        <v>83498</v>
      </c>
      <c r="P74" s="2">
        <v>84081</v>
      </c>
      <c r="Q74" s="2">
        <v>85005</v>
      </c>
      <c r="R74" s="2">
        <v>85600</v>
      </c>
      <c r="S74" s="2">
        <v>86321</v>
      </c>
      <c r="T74" s="2">
        <v>87780</v>
      </c>
      <c r="U74" s="2">
        <v>88901</v>
      </c>
      <c r="V74" s="2">
        <v>90429</v>
      </c>
      <c r="W74" s="2">
        <v>91942</v>
      </c>
      <c r="X74" s="2">
        <v>93179.639192589195</v>
      </c>
      <c r="Y74" s="2">
        <v>94144.633289725607</v>
      </c>
      <c r="Z74" s="2">
        <v>94502.272968379795</v>
      </c>
      <c r="AA74" s="2">
        <v>94063.884848023896</v>
      </c>
      <c r="AB74" s="2">
        <v>92494.561210404499</v>
      </c>
      <c r="AC74" s="2">
        <v>90100.233123779501</v>
      </c>
      <c r="AD74" s="2">
        <v>87605.908606747398</v>
      </c>
      <c r="AE74" s="2">
        <v>85584.566418983799</v>
      </c>
      <c r="AF74" s="2">
        <v>84630.724156193697</v>
      </c>
      <c r="AG74" s="2">
        <v>84978.347627914496</v>
      </c>
      <c r="AH74" s="2">
        <v>86888.927765672706</v>
      </c>
      <c r="AI74" s="2">
        <v>89107.003612088898</v>
      </c>
      <c r="AJ74" s="2">
        <v>90508.279583635798</v>
      </c>
      <c r="AK74" s="2">
        <v>91069.920570122107</v>
      </c>
      <c r="AL74" s="2">
        <v>90841.382909337699</v>
      </c>
      <c r="AM74" s="2">
        <v>89110.818493404702</v>
      </c>
      <c r="AN74" s="2">
        <v>87232.519353015305</v>
      </c>
      <c r="AO74" s="2">
        <v>86103.192170316004</v>
      </c>
      <c r="AP74" s="2">
        <v>85382.4723923087</v>
      </c>
      <c r="AQ74" s="2">
        <v>85848.347301550297</v>
      </c>
      <c r="AR74" s="2">
        <v>87063.459501735502</v>
      </c>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c r="A75" t="s">
        <v>197</v>
      </c>
      <c r="B75" s="2" t="s">
        <v>766</v>
      </c>
      <c r="C75" s="2" t="s">
        <v>761</v>
      </c>
      <c r="D75" s="2">
        <v>51624</v>
      </c>
      <c r="E75" s="2">
        <v>52554</v>
      </c>
      <c r="F75" s="2">
        <v>53691</v>
      </c>
      <c r="G75" s="2">
        <v>55024</v>
      </c>
      <c r="H75" s="2">
        <v>56382</v>
      </c>
      <c r="I75" s="2">
        <v>57213</v>
      </c>
      <c r="J75" s="2">
        <v>58764</v>
      </c>
      <c r="K75" s="2">
        <v>60224</v>
      </c>
      <c r="L75" s="2">
        <v>62992</v>
      </c>
      <c r="M75" s="2">
        <v>66214</v>
      </c>
      <c r="N75" s="2">
        <v>69719</v>
      </c>
      <c r="O75" s="2">
        <v>73914</v>
      </c>
      <c r="P75" s="2">
        <v>77600</v>
      </c>
      <c r="Q75" s="2">
        <v>79750</v>
      </c>
      <c r="R75" s="2">
        <v>81808</v>
      </c>
      <c r="S75" s="2">
        <v>84111</v>
      </c>
      <c r="T75" s="2">
        <v>83100</v>
      </c>
      <c r="U75" s="2">
        <v>83691</v>
      </c>
      <c r="V75" s="2">
        <v>84595</v>
      </c>
      <c r="W75" s="2">
        <v>85479</v>
      </c>
      <c r="X75" s="2">
        <v>86383.698452733195</v>
      </c>
      <c r="Y75" s="2">
        <v>87429.135082767505</v>
      </c>
      <c r="Z75" s="2">
        <v>88230.560028578504</v>
      </c>
      <c r="AA75" s="2">
        <v>89893.630656802095</v>
      </c>
      <c r="AB75" s="2">
        <v>91198.563016025699</v>
      </c>
      <c r="AC75" s="2">
        <v>92712.898327393894</v>
      </c>
      <c r="AD75" s="2">
        <v>93950.074565378105</v>
      </c>
      <c r="AE75" s="2">
        <v>94579.268313790293</v>
      </c>
      <c r="AF75" s="2">
        <v>94443.438217416202</v>
      </c>
      <c r="AG75" s="2">
        <v>93149.545276000004</v>
      </c>
      <c r="AH75" s="2">
        <v>91071.769470437503</v>
      </c>
      <c r="AI75" s="2">
        <v>88846.417931567194</v>
      </c>
      <c r="AJ75" s="2">
        <v>87080.0992165637</v>
      </c>
      <c r="AK75" s="2">
        <v>86340.765331063099</v>
      </c>
      <c r="AL75" s="2">
        <v>86868.732110540703</v>
      </c>
      <c r="AM75" s="2">
        <v>88902.1311520897</v>
      </c>
      <c r="AN75" s="2">
        <v>91214.814420387396</v>
      </c>
      <c r="AO75" s="2">
        <v>92694.492211900506</v>
      </c>
      <c r="AP75" s="2">
        <v>93349.786785039905</v>
      </c>
      <c r="AQ75" s="2">
        <v>93198.575960222093</v>
      </c>
      <c r="AR75" s="2">
        <v>91591.869972766406</v>
      </c>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c r="A76" t="s">
        <v>197</v>
      </c>
      <c r="B76" s="2" t="s">
        <v>766</v>
      </c>
      <c r="C76" s="2" t="s">
        <v>762</v>
      </c>
      <c r="D76" s="2">
        <v>48080</v>
      </c>
      <c r="E76" s="2">
        <v>48033</v>
      </c>
      <c r="F76" s="2">
        <v>47348</v>
      </c>
      <c r="G76" s="2">
        <v>46822</v>
      </c>
      <c r="H76" s="2">
        <v>46456</v>
      </c>
      <c r="I76" s="2">
        <v>46814</v>
      </c>
      <c r="J76" s="2">
        <v>47981</v>
      </c>
      <c r="K76" s="2">
        <v>49493</v>
      </c>
      <c r="L76" s="2">
        <v>50890</v>
      </c>
      <c r="M76" s="2">
        <v>52908</v>
      </c>
      <c r="N76" s="2">
        <v>54700</v>
      </c>
      <c r="O76" s="2">
        <v>56011</v>
      </c>
      <c r="P76" s="2">
        <v>57517</v>
      </c>
      <c r="Q76" s="2">
        <v>59862</v>
      </c>
      <c r="R76" s="2">
        <v>62401</v>
      </c>
      <c r="S76" s="2">
        <v>64972</v>
      </c>
      <c r="T76" s="2">
        <v>69509</v>
      </c>
      <c r="U76" s="2">
        <v>73423</v>
      </c>
      <c r="V76" s="2">
        <v>75750</v>
      </c>
      <c r="W76" s="2">
        <v>77871</v>
      </c>
      <c r="X76" s="2">
        <v>79793.054112588594</v>
      </c>
      <c r="Y76" s="2">
        <v>79317.105974503196</v>
      </c>
      <c r="Z76" s="2">
        <v>79791.014941923102</v>
      </c>
      <c r="AA76" s="2">
        <v>80556.278639597906</v>
      </c>
      <c r="AB76" s="2">
        <v>81468.618013260799</v>
      </c>
      <c r="AC76" s="2">
        <v>82633.739014360894</v>
      </c>
      <c r="AD76" s="2">
        <v>83887.631497959403</v>
      </c>
      <c r="AE76" s="2">
        <v>84919.615979215407</v>
      </c>
      <c r="AF76" s="2">
        <v>86679.803184183198</v>
      </c>
      <c r="AG76" s="2">
        <v>88118.557679368794</v>
      </c>
      <c r="AH76" s="2">
        <v>89749.772751409604</v>
      </c>
      <c r="AI76" s="2">
        <v>91139.911278380197</v>
      </c>
      <c r="AJ76" s="2">
        <v>91960.349343751805</v>
      </c>
      <c r="AK76" s="2">
        <v>92072.729872615004</v>
      </c>
      <c r="AL76" s="2">
        <v>91050.647512875599</v>
      </c>
      <c r="AM76" s="2">
        <v>89306.261313681505</v>
      </c>
      <c r="AN76" s="2">
        <v>87387.071563601901</v>
      </c>
      <c r="AO76" s="2">
        <v>85910.6837423119</v>
      </c>
      <c r="AP76" s="2">
        <v>85407.938622125599</v>
      </c>
      <c r="AQ76" s="2">
        <v>86107.506337092505</v>
      </c>
      <c r="AR76" s="2">
        <v>88242.916834888703</v>
      </c>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c r="A77" t="s">
        <v>197</v>
      </c>
      <c r="B77" s="2" t="s">
        <v>766</v>
      </c>
      <c r="C77" s="2" t="s">
        <v>763</v>
      </c>
      <c r="D77" s="2">
        <v>35135</v>
      </c>
      <c r="E77" s="2">
        <v>35963</v>
      </c>
      <c r="F77" s="2">
        <v>37199</v>
      </c>
      <c r="G77" s="2">
        <v>38256</v>
      </c>
      <c r="H77" s="2">
        <v>38824</v>
      </c>
      <c r="I77" s="2">
        <v>39131</v>
      </c>
      <c r="J77" s="2">
        <v>39571</v>
      </c>
      <c r="K77" s="2">
        <v>39386</v>
      </c>
      <c r="L77" s="2">
        <v>39448</v>
      </c>
      <c r="M77" s="2">
        <v>39542</v>
      </c>
      <c r="N77" s="2">
        <v>40388</v>
      </c>
      <c r="O77" s="2">
        <v>41534</v>
      </c>
      <c r="P77" s="2">
        <v>42874</v>
      </c>
      <c r="Q77" s="2">
        <v>44182</v>
      </c>
      <c r="R77" s="2">
        <v>45542</v>
      </c>
      <c r="S77" s="2">
        <v>46471</v>
      </c>
      <c r="T77" s="2">
        <v>48294</v>
      </c>
      <c r="U77" s="2">
        <v>49661</v>
      </c>
      <c r="V77" s="2">
        <v>52051</v>
      </c>
      <c r="W77" s="2">
        <v>54599</v>
      </c>
      <c r="X77" s="2">
        <v>57037.287194573502</v>
      </c>
      <c r="Y77" s="2">
        <v>61225.300522050697</v>
      </c>
      <c r="Z77" s="2">
        <v>65090.253228041103</v>
      </c>
      <c r="AA77" s="2">
        <v>67258.647069326005</v>
      </c>
      <c r="AB77" s="2">
        <v>69275.267028958493</v>
      </c>
      <c r="AC77" s="2">
        <v>71211.687327908294</v>
      </c>
      <c r="AD77" s="2">
        <v>71075.319518546807</v>
      </c>
      <c r="AE77" s="2">
        <v>71749.544417995799</v>
      </c>
      <c r="AF77" s="2">
        <v>72652.245803593003</v>
      </c>
      <c r="AG77" s="2">
        <v>73678.1091620347</v>
      </c>
      <c r="AH77" s="2">
        <v>74953.380916176597</v>
      </c>
      <c r="AI77" s="2">
        <v>76297.557240862399</v>
      </c>
      <c r="AJ77" s="2">
        <v>77471.823487553294</v>
      </c>
      <c r="AK77" s="2">
        <v>79262.153258673294</v>
      </c>
      <c r="AL77" s="2">
        <v>80787.516710655997</v>
      </c>
      <c r="AM77" s="2">
        <v>82494.780241946995</v>
      </c>
      <c r="AN77" s="2">
        <v>83986.540364848202</v>
      </c>
      <c r="AO77" s="2">
        <v>84951.998354118798</v>
      </c>
      <c r="AP77" s="2">
        <v>85273.326509231003</v>
      </c>
      <c r="AQ77" s="2">
        <v>84525.635210633103</v>
      </c>
      <c r="AR77" s="2">
        <v>83145.290227817706</v>
      </c>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c r="A78" t="s">
        <v>197</v>
      </c>
      <c r="B78" s="2" t="s">
        <v>766</v>
      </c>
      <c r="C78" s="2" t="s">
        <v>764</v>
      </c>
      <c r="D78" s="2">
        <v>19407</v>
      </c>
      <c r="E78" s="2">
        <v>20597</v>
      </c>
      <c r="F78" s="2">
        <v>21725</v>
      </c>
      <c r="G78" s="2">
        <v>23000</v>
      </c>
      <c r="H78" s="2">
        <v>24133</v>
      </c>
      <c r="I78" s="2">
        <v>25054</v>
      </c>
      <c r="J78" s="2">
        <v>25853</v>
      </c>
      <c r="K78" s="2">
        <v>26792</v>
      </c>
      <c r="L78" s="2">
        <v>27706</v>
      </c>
      <c r="M78" s="2">
        <v>28691</v>
      </c>
      <c r="N78" s="2">
        <v>29692</v>
      </c>
      <c r="O78" s="2">
        <v>30126</v>
      </c>
      <c r="P78" s="2">
        <v>30184</v>
      </c>
      <c r="Q78" s="2">
        <v>30223</v>
      </c>
      <c r="R78" s="2">
        <v>30202</v>
      </c>
      <c r="S78" s="2">
        <v>30579</v>
      </c>
      <c r="T78" s="2">
        <v>31507</v>
      </c>
      <c r="U78" s="2">
        <v>32346</v>
      </c>
      <c r="V78" s="2">
        <v>33348</v>
      </c>
      <c r="W78" s="2">
        <v>34709</v>
      </c>
      <c r="X78" s="2">
        <v>36078.3951250666</v>
      </c>
      <c r="Y78" s="2">
        <v>37689.0701240177</v>
      </c>
      <c r="Z78" s="2">
        <v>39159.623048788002</v>
      </c>
      <c r="AA78" s="2">
        <v>41318.869395916699</v>
      </c>
      <c r="AB78" s="2">
        <v>43642.6380403605</v>
      </c>
      <c r="AC78" s="2">
        <v>45843.031994532597</v>
      </c>
      <c r="AD78" s="2">
        <v>49551.505471867902</v>
      </c>
      <c r="AE78" s="2">
        <v>52880.3343435969</v>
      </c>
      <c r="AF78" s="2">
        <v>54821.536196340501</v>
      </c>
      <c r="AG78" s="2">
        <v>56626.780458811802</v>
      </c>
      <c r="AH78" s="2">
        <v>58360.250951354399</v>
      </c>
      <c r="AI78" s="2">
        <v>58521.8683288924</v>
      </c>
      <c r="AJ78" s="2">
        <v>59340.876719144697</v>
      </c>
      <c r="AK78" s="2">
        <v>60307.331269010203</v>
      </c>
      <c r="AL78" s="2">
        <v>61396.278883596802</v>
      </c>
      <c r="AM78" s="2">
        <v>62718.844304082399</v>
      </c>
      <c r="AN78" s="2">
        <v>64080.590604549703</v>
      </c>
      <c r="AO78" s="2">
        <v>65325.078940099702</v>
      </c>
      <c r="AP78" s="2">
        <v>67057.899218481005</v>
      </c>
      <c r="AQ78" s="2">
        <v>68581.440771607595</v>
      </c>
      <c r="AR78" s="2">
        <v>70272.924704213699</v>
      </c>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c r="A79" t="s">
        <v>197</v>
      </c>
      <c r="B79" s="2" t="s">
        <v>766</v>
      </c>
      <c r="C79" s="2" t="s">
        <v>765</v>
      </c>
      <c r="D79" s="2">
        <v>11476</v>
      </c>
      <c r="E79" s="2">
        <v>12196</v>
      </c>
      <c r="F79" s="2">
        <v>12600</v>
      </c>
      <c r="G79" s="2">
        <v>13062</v>
      </c>
      <c r="H79" s="2">
        <v>14025</v>
      </c>
      <c r="I79" s="2">
        <v>14805</v>
      </c>
      <c r="J79" s="2">
        <v>16020</v>
      </c>
      <c r="K79" s="2">
        <v>17042</v>
      </c>
      <c r="L79" s="2">
        <v>18080</v>
      </c>
      <c r="M79" s="2">
        <v>19451</v>
      </c>
      <c r="N79" s="2">
        <v>20723</v>
      </c>
      <c r="O79" s="2">
        <v>21756</v>
      </c>
      <c r="P79" s="2">
        <v>23207</v>
      </c>
      <c r="Q79" s="2">
        <v>24434</v>
      </c>
      <c r="R79" s="2">
        <v>25352</v>
      </c>
      <c r="S79" s="2">
        <v>25924</v>
      </c>
      <c r="T79" s="2">
        <v>26870</v>
      </c>
      <c r="U79" s="2">
        <v>27496</v>
      </c>
      <c r="V79" s="2">
        <v>28101</v>
      </c>
      <c r="W79" s="2">
        <v>28765</v>
      </c>
      <c r="X79" s="2">
        <v>29569.441352263701</v>
      </c>
      <c r="Y79" s="2">
        <v>30716.381325194401</v>
      </c>
      <c r="Z79" s="2">
        <v>31744.345798148399</v>
      </c>
      <c r="AA79" s="2">
        <v>32957.990575650503</v>
      </c>
      <c r="AB79" s="2">
        <v>34297.624128974297</v>
      </c>
      <c r="AC79" s="2">
        <v>35823.903573105599</v>
      </c>
      <c r="AD79" s="2">
        <v>37717.6181941264</v>
      </c>
      <c r="AE79" s="2">
        <v>39374.856181941002</v>
      </c>
      <c r="AF79" s="2">
        <v>41618.6389540366</v>
      </c>
      <c r="AG79" s="2">
        <v>44015.847417645004</v>
      </c>
      <c r="AH79" s="2">
        <v>46406.553018078201</v>
      </c>
      <c r="AI79" s="2">
        <v>50163.560473351099</v>
      </c>
      <c r="AJ79" s="2">
        <v>53384.3361549123</v>
      </c>
      <c r="AK79" s="2">
        <v>55943.235010792203</v>
      </c>
      <c r="AL79" s="2">
        <v>58479.209748968096</v>
      </c>
      <c r="AM79" s="2">
        <v>60934.6116065346</v>
      </c>
      <c r="AN79" s="2">
        <v>63223.726299169801</v>
      </c>
      <c r="AO79" s="2">
        <v>65596.617201974193</v>
      </c>
      <c r="AP79" s="2">
        <v>67579.527778542906</v>
      </c>
      <c r="AQ79" s="2">
        <v>69656.709339831403</v>
      </c>
      <c r="AR79" s="2">
        <v>71889.1599480406</v>
      </c>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c r="A80" t="s">
        <v>198</v>
      </c>
      <c r="B80" s="2" t="s">
        <v>743</v>
      </c>
      <c r="C80" s="2" t="s">
        <v>743</v>
      </c>
      <c r="D80" s="2">
        <v>6530349</v>
      </c>
      <c r="E80" s="2">
        <v>6580807</v>
      </c>
      <c r="F80" s="2">
        <v>6620715</v>
      </c>
      <c r="G80" s="2">
        <v>6650735</v>
      </c>
      <c r="H80" s="2">
        <v>6693206</v>
      </c>
      <c r="I80" s="2">
        <v>6742690</v>
      </c>
      <c r="J80" s="2">
        <v>6834156</v>
      </c>
      <c r="K80" s="2">
        <v>6943461</v>
      </c>
      <c r="L80" s="2">
        <v>7053755</v>
      </c>
      <c r="M80" s="2">
        <v>7144292</v>
      </c>
      <c r="N80" s="2">
        <v>7218529</v>
      </c>
      <c r="O80" s="2">
        <v>7304244</v>
      </c>
      <c r="P80" s="2">
        <v>7404032</v>
      </c>
      <c r="Q80" s="2">
        <v>7508353</v>
      </c>
      <c r="R80" s="2">
        <v>7616168</v>
      </c>
      <c r="S80" s="2">
        <v>7732858</v>
      </c>
      <c r="T80" s="2">
        <v>7867936</v>
      </c>
      <c r="U80" s="2">
        <v>7980168</v>
      </c>
      <c r="V80" s="2">
        <v>8087379</v>
      </c>
      <c r="W80" s="2">
        <v>8167532</v>
      </c>
      <c r="X80" s="2">
        <v>8166757.2770869201</v>
      </c>
      <c r="Y80" s="2">
        <v>8172657.0783839999</v>
      </c>
      <c r="Z80" s="2">
        <v>8207935.7584146503</v>
      </c>
      <c r="AA80" s="2">
        <v>8271394.6721517704</v>
      </c>
      <c r="AB80" s="2">
        <v>8367277.3123081699</v>
      </c>
      <c r="AC80" s="2">
        <v>8462770.3311276101</v>
      </c>
      <c r="AD80" s="2">
        <v>8557484.1402474791</v>
      </c>
      <c r="AE80" s="2">
        <v>8651328.5744918697</v>
      </c>
      <c r="AF80" s="2">
        <v>8744525.4460277203</v>
      </c>
      <c r="AG80" s="2">
        <v>8838559.8121544607</v>
      </c>
      <c r="AH80" s="2">
        <v>8933639.7706758492</v>
      </c>
      <c r="AI80" s="2">
        <v>9028231.3735903408</v>
      </c>
      <c r="AJ80" s="2">
        <v>9122610.8320647106</v>
      </c>
      <c r="AK80" s="2">
        <v>9216816.6549835298</v>
      </c>
      <c r="AL80" s="2">
        <v>9310896.2614559308</v>
      </c>
      <c r="AM80" s="2">
        <v>9404886.1982604396</v>
      </c>
      <c r="AN80" s="2">
        <v>9498737.6858855393</v>
      </c>
      <c r="AO80" s="2">
        <v>9592465.7006786801</v>
      </c>
      <c r="AP80" s="2">
        <v>9686078.5860864706</v>
      </c>
      <c r="AQ80" s="2">
        <v>9779572.6509045996</v>
      </c>
      <c r="AR80" s="2">
        <v>9872933.7234321702</v>
      </c>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2:70">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2:70">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2:70">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R13"/>
  <sheetViews>
    <sheetView workbookViewId="0"/>
  </sheetViews>
  <sheetFormatPr defaultColWidth="11.5703125" defaultRowHeight="13.15"/>
  <cols>
    <col min="1" max="1" width="58.42578125" customWidth="1"/>
  </cols>
  <sheetData>
    <row r="1" spans="1:70" ht="63" customHeight="1">
      <c r="A1" s="27" t="s">
        <v>0</v>
      </c>
      <c r="B1" s="27"/>
      <c r="C1" s="27"/>
      <c r="D1" s="27"/>
      <c r="E1" s="27"/>
      <c r="F1" s="27"/>
      <c r="G1" s="27"/>
      <c r="H1" s="27"/>
      <c r="I1" s="27"/>
    </row>
    <row r="2" spans="1:70" ht="4.1500000000000004" customHeight="1">
      <c r="A2" s="4"/>
      <c r="B2" s="4"/>
      <c r="C2" s="4"/>
      <c r="D2" s="4"/>
      <c r="E2" s="4"/>
      <c r="F2" s="4"/>
      <c r="G2" s="4"/>
      <c r="H2" s="4"/>
      <c r="I2" s="4"/>
    </row>
    <row r="3" spans="1:70" ht="15">
      <c r="A3" s="28" t="s">
        <v>1</v>
      </c>
      <c r="B3" s="28"/>
      <c r="C3" s="28"/>
      <c r="D3" s="28"/>
      <c r="E3" s="28"/>
      <c r="F3" s="28"/>
      <c r="G3" s="28"/>
      <c r="H3" s="28"/>
      <c r="I3" s="28"/>
    </row>
    <row r="4" spans="1:70" ht="13.9">
      <c r="A4" s="29"/>
      <c r="B4" s="29"/>
      <c r="C4" s="29"/>
      <c r="D4" s="29"/>
      <c r="E4" s="29"/>
      <c r="F4" s="29"/>
      <c r="G4" s="29"/>
      <c r="H4" s="29"/>
      <c r="I4" s="29"/>
    </row>
    <row r="5" spans="1:70" ht="13.9">
      <c r="A5" s="29" t="s">
        <v>767</v>
      </c>
      <c r="B5" s="29"/>
      <c r="C5" s="29"/>
      <c r="D5" s="29"/>
      <c r="E5" s="29"/>
      <c r="F5" s="29"/>
      <c r="G5" s="29"/>
      <c r="H5" s="29"/>
      <c r="I5" s="29"/>
    </row>
    <row r="6" spans="1:70">
      <c r="A6" s="7" t="str">
        <f>HYPERLINK("#'Index'!A1", "Return to Index tab")</f>
        <v>Return to Index tab</v>
      </c>
    </row>
    <row r="7" spans="1:70">
      <c r="A7" s="4" t="s">
        <v>154</v>
      </c>
      <c r="B7" s="1" t="s">
        <v>155</v>
      </c>
      <c r="C7" s="1" t="s">
        <v>156</v>
      </c>
      <c r="D7" s="1" t="s">
        <v>157</v>
      </c>
      <c r="E7" s="1" t="s">
        <v>158</v>
      </c>
      <c r="F7" s="1" t="s">
        <v>159</v>
      </c>
      <c r="G7" s="1" t="s">
        <v>160</v>
      </c>
      <c r="H7" s="1" t="s">
        <v>161</v>
      </c>
      <c r="I7" s="1" t="s">
        <v>162</v>
      </c>
      <c r="J7" s="1" t="s">
        <v>163</v>
      </c>
      <c r="K7" s="1" t="s">
        <v>164</v>
      </c>
      <c r="L7" s="1" t="s">
        <v>165</v>
      </c>
      <c r="M7" s="1" t="s">
        <v>166</v>
      </c>
      <c r="N7" s="1" t="s">
        <v>167</v>
      </c>
      <c r="O7" s="1" t="s">
        <v>168</v>
      </c>
      <c r="P7" s="1" t="s">
        <v>169</v>
      </c>
      <c r="Q7" s="1" t="s">
        <v>170</v>
      </c>
      <c r="R7" s="1" t="s">
        <v>171</v>
      </c>
      <c r="S7" s="1" t="s">
        <v>172</v>
      </c>
      <c r="T7" s="1" t="s">
        <v>173</v>
      </c>
      <c r="U7" s="1" t="s">
        <v>174</v>
      </c>
      <c r="V7" s="1" t="s">
        <v>175</v>
      </c>
      <c r="W7" s="1" t="s">
        <v>176</v>
      </c>
      <c r="X7" s="1" t="s">
        <v>177</v>
      </c>
      <c r="Y7" s="1" t="s">
        <v>178</v>
      </c>
      <c r="Z7" s="1" t="s">
        <v>179</v>
      </c>
      <c r="AA7" s="1" t="s">
        <v>180</v>
      </c>
      <c r="AB7" s="1" t="s">
        <v>181</v>
      </c>
      <c r="AC7" s="1" t="s">
        <v>182</v>
      </c>
      <c r="AD7" s="1" t="s">
        <v>183</v>
      </c>
      <c r="AE7" s="1" t="s">
        <v>184</v>
      </c>
      <c r="AF7" s="1" t="s">
        <v>185</v>
      </c>
      <c r="AG7" s="1" t="s">
        <v>186</v>
      </c>
      <c r="AH7" s="1" t="s">
        <v>187</v>
      </c>
      <c r="AI7" s="1" t="s">
        <v>188</v>
      </c>
      <c r="AJ7" s="1" t="s">
        <v>189</v>
      </c>
      <c r="AK7" s="1" t="s">
        <v>190</v>
      </c>
      <c r="AL7" s="1" t="s">
        <v>191</v>
      </c>
      <c r="AM7" s="1" t="s">
        <v>192</v>
      </c>
      <c r="AN7" s="1" t="s">
        <v>193</v>
      </c>
      <c r="AO7" s="1" t="s">
        <v>194</v>
      </c>
      <c r="AP7" s="1" t="s">
        <v>195</v>
      </c>
    </row>
    <row r="8" spans="1:70">
      <c r="A8" t="s">
        <v>196</v>
      </c>
      <c r="B8" s="3">
        <v>34.4425223975732</v>
      </c>
      <c r="C8" s="3">
        <v>34.568813536631403</v>
      </c>
      <c r="D8" s="3">
        <v>34.664448738517201</v>
      </c>
      <c r="E8" s="3">
        <v>34.780028163999603</v>
      </c>
      <c r="F8" s="3">
        <v>34.876744824675299</v>
      </c>
      <c r="G8" s="3">
        <v>35.005383066461398</v>
      </c>
      <c r="H8" s="3">
        <v>35.153187813699098</v>
      </c>
      <c r="I8" s="3">
        <v>35.219364423431202</v>
      </c>
      <c r="J8" s="3">
        <v>35.249597864865599</v>
      </c>
      <c r="K8" s="3">
        <v>35.397931625696501</v>
      </c>
      <c r="L8" s="3">
        <v>35.552794344606497</v>
      </c>
      <c r="M8" s="3">
        <v>35.5542273914022</v>
      </c>
      <c r="N8" s="3">
        <v>35.515625665516801</v>
      </c>
      <c r="O8" s="3">
        <v>35.459345049782499</v>
      </c>
      <c r="P8" s="3">
        <v>35.389011176011401</v>
      </c>
      <c r="Q8" s="3">
        <v>35.312476334342399</v>
      </c>
      <c r="R8" s="3">
        <v>35.261931164083002</v>
      </c>
      <c r="S8" s="3">
        <v>35.2845870103151</v>
      </c>
      <c r="T8" s="3">
        <v>35.388608464823299</v>
      </c>
      <c r="U8" s="3">
        <v>35.817524675211402</v>
      </c>
      <c r="V8" s="3">
        <v>36.339789009796398</v>
      </c>
      <c r="W8" s="3">
        <v>36.826969857597703</v>
      </c>
      <c r="X8" s="3">
        <v>37.2194029562935</v>
      </c>
      <c r="Y8" s="3">
        <v>37.503563499368198</v>
      </c>
      <c r="Z8" s="3">
        <v>37.659488962152601</v>
      </c>
      <c r="AA8" s="3">
        <v>37.820552994661703</v>
      </c>
      <c r="AB8" s="3">
        <v>37.981877756428503</v>
      </c>
      <c r="AC8" s="3">
        <v>38.160825816916102</v>
      </c>
      <c r="AD8" s="3">
        <v>38.330504030591896</v>
      </c>
      <c r="AE8" s="3">
        <v>38.486283927248301</v>
      </c>
      <c r="AF8" s="3">
        <v>38.625651775495697</v>
      </c>
      <c r="AG8" s="3">
        <v>38.755653067523802</v>
      </c>
      <c r="AH8" s="3">
        <v>38.884726910029698</v>
      </c>
      <c r="AI8" s="3">
        <v>39.015129151197399</v>
      </c>
      <c r="AJ8" s="3">
        <v>39.132555742086097</v>
      </c>
      <c r="AK8" s="3">
        <v>39.236399809858</v>
      </c>
      <c r="AL8" s="3">
        <v>39.328389015092199</v>
      </c>
      <c r="AM8" s="3">
        <v>39.408120339957399</v>
      </c>
      <c r="AN8" s="3">
        <v>39.486753920266203</v>
      </c>
      <c r="AO8" s="3">
        <v>39.572829824958397</v>
      </c>
      <c r="AP8" s="3">
        <v>39.6568131241402</v>
      </c>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0">
      <c r="A9" t="s">
        <v>197</v>
      </c>
      <c r="B9" s="3">
        <v>37.379588245660202</v>
      </c>
      <c r="C9" s="3">
        <v>37.783499956453802</v>
      </c>
      <c r="D9" s="3">
        <v>38.106375939186997</v>
      </c>
      <c r="E9" s="3">
        <v>38.475061646115698</v>
      </c>
      <c r="F9" s="3">
        <v>38.823198628323901</v>
      </c>
      <c r="G9" s="3">
        <v>39.096149655346501</v>
      </c>
      <c r="H9" s="3">
        <v>39.312972491670102</v>
      </c>
      <c r="I9" s="3">
        <v>39.443985495175902</v>
      </c>
      <c r="J9" s="3">
        <v>39.608890023058599</v>
      </c>
      <c r="K9" s="3">
        <v>39.867501797232102</v>
      </c>
      <c r="L9" s="3">
        <v>40.3522962613442</v>
      </c>
      <c r="M9" s="3">
        <v>40.666999561299797</v>
      </c>
      <c r="N9" s="3">
        <v>40.985164867915998</v>
      </c>
      <c r="O9" s="3">
        <v>41.199481439913903</v>
      </c>
      <c r="P9" s="3">
        <v>41.370954458434603</v>
      </c>
      <c r="Q9" s="3">
        <v>41.458225423841697</v>
      </c>
      <c r="R9" s="3">
        <v>41.551178805399203</v>
      </c>
      <c r="S9" s="3">
        <v>41.6359261305834</v>
      </c>
      <c r="T9" s="3">
        <v>41.720596992865701</v>
      </c>
      <c r="U9" s="3">
        <v>41.8640642121618</v>
      </c>
      <c r="V9" s="3">
        <v>41.980995261753598</v>
      </c>
      <c r="W9" s="3">
        <v>42.117301028657501</v>
      </c>
      <c r="X9" s="3">
        <v>42.217380622229001</v>
      </c>
      <c r="Y9" s="3">
        <v>42.305132816523802</v>
      </c>
      <c r="Z9" s="3">
        <v>42.375540263153397</v>
      </c>
      <c r="AA9" s="3">
        <v>42.464920191824703</v>
      </c>
      <c r="AB9" s="3">
        <v>42.562134418431803</v>
      </c>
      <c r="AC9" s="3">
        <v>42.671795837801099</v>
      </c>
      <c r="AD9" s="3">
        <v>42.792758324903403</v>
      </c>
      <c r="AE9" s="3">
        <v>42.9107117745869</v>
      </c>
      <c r="AF9" s="3">
        <v>43.031970200772903</v>
      </c>
      <c r="AG9" s="3">
        <v>43.155983962689596</v>
      </c>
      <c r="AH9" s="3">
        <v>43.285327475030599</v>
      </c>
      <c r="AI9" s="3">
        <v>43.422510798623101</v>
      </c>
      <c r="AJ9" s="3">
        <v>43.550873836309698</v>
      </c>
      <c r="AK9" s="3">
        <v>43.662594901576703</v>
      </c>
      <c r="AL9" s="3">
        <v>43.7579629482521</v>
      </c>
      <c r="AM9" s="3">
        <v>43.856588791549498</v>
      </c>
      <c r="AN9" s="3">
        <v>43.962569898319003</v>
      </c>
      <c r="AO9" s="3">
        <v>44.038985115120497</v>
      </c>
      <c r="AP9" s="3">
        <v>44.110098836601303</v>
      </c>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0">
      <c r="A10" t="s">
        <v>201</v>
      </c>
      <c r="B10" s="3">
        <v>35.4529217442008</v>
      </c>
      <c r="C10" s="3">
        <v>35.659183679136</v>
      </c>
      <c r="D10" s="3">
        <v>35.819149690040497</v>
      </c>
      <c r="E10" s="3">
        <v>35.976676053154797</v>
      </c>
      <c r="F10" s="3">
        <v>36.165310433567598</v>
      </c>
      <c r="G10" s="3">
        <v>36.295781866572497</v>
      </c>
      <c r="H10" s="3">
        <v>36.439918838251998</v>
      </c>
      <c r="I10" s="3">
        <v>36.561083491491303</v>
      </c>
      <c r="J10" s="3">
        <v>36.6753610213241</v>
      </c>
      <c r="K10" s="3">
        <v>36.893867135700702</v>
      </c>
      <c r="L10" s="3">
        <v>37.144309380827202</v>
      </c>
      <c r="M10" s="3">
        <v>37.227342515149402</v>
      </c>
      <c r="N10" s="3">
        <v>37.253314649688903</v>
      </c>
      <c r="O10" s="3">
        <v>37.238942573052299</v>
      </c>
      <c r="P10" s="3">
        <v>37.175722871432399</v>
      </c>
      <c r="Q10" s="3">
        <v>37.0764236777025</v>
      </c>
      <c r="R10" s="3">
        <v>36.970025388155896</v>
      </c>
      <c r="S10" s="3">
        <v>36.978483873190598</v>
      </c>
      <c r="T10" s="3">
        <v>37.065969324682797</v>
      </c>
      <c r="U10" s="3">
        <v>37.419122451016896</v>
      </c>
      <c r="V10" s="3">
        <v>37.871089638378997</v>
      </c>
      <c r="W10" s="3">
        <v>38.305233141669802</v>
      </c>
      <c r="X10" s="3">
        <v>38.642958489140199</v>
      </c>
      <c r="Y10" s="3">
        <v>38.8854749234143</v>
      </c>
      <c r="Z10" s="3">
        <v>39.043532491025204</v>
      </c>
      <c r="AA10" s="3">
        <v>39.195423112349097</v>
      </c>
      <c r="AB10" s="3">
        <v>39.3432470421982</v>
      </c>
      <c r="AC10" s="3">
        <v>39.496694807247401</v>
      </c>
      <c r="AD10" s="3">
        <v>39.652476223683003</v>
      </c>
      <c r="AE10" s="3">
        <v>39.819108090223999</v>
      </c>
      <c r="AF10" s="3">
        <v>39.974841881054203</v>
      </c>
      <c r="AG10" s="3">
        <v>40.113730204395601</v>
      </c>
      <c r="AH10" s="3">
        <v>40.2437499963604</v>
      </c>
      <c r="AI10" s="3">
        <v>40.365477289393702</v>
      </c>
      <c r="AJ10" s="3">
        <v>40.485636162852003</v>
      </c>
      <c r="AK10" s="3">
        <v>40.603340601820904</v>
      </c>
      <c r="AL10" s="3">
        <v>40.7031158369061</v>
      </c>
      <c r="AM10" s="3">
        <v>40.790821298992803</v>
      </c>
      <c r="AN10" s="3">
        <v>40.861630398120496</v>
      </c>
      <c r="AO10" s="3">
        <v>40.928389791166701</v>
      </c>
      <c r="AP10" s="3">
        <v>41.010145784069501</v>
      </c>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row>
    <row r="11" spans="1:70">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70">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70">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30"/>
  <sheetViews>
    <sheetView workbookViewId="0">
      <selection activeCell="A6" sqref="A6"/>
    </sheetView>
  </sheetViews>
  <sheetFormatPr defaultColWidth="11.5703125" defaultRowHeight="13.15"/>
  <cols>
    <col min="1" max="1" width="58.42578125" customWidth="1"/>
    <col min="2" max="2" width="36.140625"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768</v>
      </c>
      <c r="B5" s="29"/>
      <c r="C5" s="29"/>
      <c r="D5" s="29"/>
      <c r="E5" s="29"/>
      <c r="F5" s="29"/>
      <c r="G5" s="29"/>
      <c r="H5" s="29"/>
      <c r="I5" s="29"/>
    </row>
    <row r="6" spans="1:60">
      <c r="A6" s="7" t="str">
        <f>HYPERLINK("#'Index'!A1", "Return to Index tab")</f>
        <v>Return to Index tab</v>
      </c>
    </row>
    <row r="7" spans="1:60">
      <c r="A7" s="4" t="s">
        <v>154</v>
      </c>
      <c r="B7" s="4" t="s">
        <v>769</v>
      </c>
      <c r="C7" s="1" t="s">
        <v>171</v>
      </c>
      <c r="D7" s="1" t="s">
        <v>172</v>
      </c>
      <c r="E7" s="1" t="s">
        <v>173</v>
      </c>
      <c r="F7" s="1" t="s">
        <v>174</v>
      </c>
      <c r="G7" s="1" t="s">
        <v>175</v>
      </c>
      <c r="H7" s="1" t="s">
        <v>176</v>
      </c>
      <c r="I7" s="1" t="s">
        <v>177</v>
      </c>
      <c r="J7" s="1" t="s">
        <v>178</v>
      </c>
      <c r="K7" s="1" t="s">
        <v>179</v>
      </c>
      <c r="L7" s="1" t="s">
        <v>180</v>
      </c>
      <c r="M7" s="1" t="s">
        <v>181</v>
      </c>
      <c r="N7" s="1" t="s">
        <v>182</v>
      </c>
      <c r="O7" s="1" t="s">
        <v>183</v>
      </c>
      <c r="P7" s="1" t="s">
        <v>184</v>
      </c>
      <c r="Q7" s="1" t="s">
        <v>185</v>
      </c>
      <c r="R7" s="1" t="s">
        <v>186</v>
      </c>
      <c r="S7" s="1" t="s">
        <v>187</v>
      </c>
      <c r="T7" s="1" t="s">
        <v>188</v>
      </c>
      <c r="U7" s="1" t="s">
        <v>189</v>
      </c>
      <c r="V7" s="1" t="s">
        <v>190</v>
      </c>
      <c r="W7" s="1" t="s">
        <v>191</v>
      </c>
      <c r="X7" s="1" t="s">
        <v>192</v>
      </c>
      <c r="Y7" s="1" t="s">
        <v>193</v>
      </c>
      <c r="Z7" s="1" t="s">
        <v>194</v>
      </c>
      <c r="AA7" s="1" t="s">
        <v>195</v>
      </c>
    </row>
    <row r="8" spans="1:60">
      <c r="A8" t="s">
        <v>196</v>
      </c>
      <c r="B8" t="s">
        <v>770</v>
      </c>
      <c r="C8" s="5">
        <v>5024923.0000007199</v>
      </c>
      <c r="D8" s="5">
        <v>5136918.9999997998</v>
      </c>
      <c r="E8" s="5">
        <v>5225098.0000003604</v>
      </c>
      <c r="F8" s="5">
        <v>5310099.0000008103</v>
      </c>
      <c r="G8" s="5">
        <v>5367206.0000001704</v>
      </c>
      <c r="H8" s="5">
        <v>5352182.55196671</v>
      </c>
      <c r="I8" s="5">
        <v>5341426.6646654597</v>
      </c>
      <c r="J8" s="5">
        <v>5355532.9821692295</v>
      </c>
      <c r="K8" s="5">
        <v>5394354.8261829801</v>
      </c>
      <c r="L8" s="5">
        <v>5462073.8482718803</v>
      </c>
      <c r="M8" s="5">
        <v>5529571.6208364097</v>
      </c>
      <c r="N8" s="5">
        <v>5596590.9107021298</v>
      </c>
      <c r="O8" s="5">
        <v>5663071.6967606898</v>
      </c>
      <c r="P8" s="5">
        <v>5729167.6613918999</v>
      </c>
      <c r="Q8" s="5">
        <v>5796228.5180827398</v>
      </c>
      <c r="R8" s="5">
        <v>5864413.7200004803</v>
      </c>
      <c r="S8" s="5">
        <v>5932386.4715067903</v>
      </c>
      <c r="T8" s="5">
        <v>6000348.9234405104</v>
      </c>
      <c r="U8" s="5">
        <v>6068335.0870861504</v>
      </c>
      <c r="V8" s="5">
        <v>6136387.1488829805</v>
      </c>
      <c r="W8" s="5">
        <v>6204535.2864251798</v>
      </c>
      <c r="X8" s="5">
        <v>6272759.2574837403</v>
      </c>
      <c r="Y8" s="5">
        <v>6341068.7785485396</v>
      </c>
      <c r="Z8" s="5">
        <v>6409468.7240517298</v>
      </c>
      <c r="AA8" s="5">
        <v>6477951.5160291502</v>
      </c>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c r="A9" t="s">
        <v>196</v>
      </c>
      <c r="B9" t="s">
        <v>771</v>
      </c>
      <c r="C9" s="5">
        <v>68305</v>
      </c>
      <c r="D9" s="5">
        <v>67017</v>
      </c>
      <c r="E9" s="5">
        <v>67326</v>
      </c>
      <c r="F9" s="5">
        <v>66549</v>
      </c>
      <c r="G9" s="5">
        <v>65608.517761748095</v>
      </c>
      <c r="H9" s="5">
        <v>63254.138155848799</v>
      </c>
      <c r="I9" s="5">
        <v>65451.468123108898</v>
      </c>
      <c r="J9" s="5">
        <v>66254.287362094299</v>
      </c>
      <c r="K9" s="5">
        <v>66102.954790707605</v>
      </c>
      <c r="L9" s="5">
        <v>65998.612777985705</v>
      </c>
      <c r="M9" s="5">
        <v>65711.477230885605</v>
      </c>
      <c r="N9" s="5">
        <v>65415.685192888399</v>
      </c>
      <c r="O9" s="5">
        <v>65327.583021307197</v>
      </c>
      <c r="P9" s="5">
        <v>65506.8446562221</v>
      </c>
      <c r="Q9" s="5">
        <v>65892.683527624104</v>
      </c>
      <c r="R9" s="5">
        <v>66358.738314236398</v>
      </c>
      <c r="S9" s="5">
        <v>67057.191438262904</v>
      </c>
      <c r="T9" s="5">
        <v>67817.227110864507</v>
      </c>
      <c r="U9" s="5">
        <v>68642.775470426306</v>
      </c>
      <c r="V9" s="5">
        <v>69515.623085388303</v>
      </c>
      <c r="W9" s="5">
        <v>70416.3487183291</v>
      </c>
      <c r="X9" s="5">
        <v>71328.880681658993</v>
      </c>
      <c r="Y9" s="5">
        <v>72238.905931100904</v>
      </c>
      <c r="Z9" s="5">
        <v>73125.546730783695</v>
      </c>
      <c r="AA9" s="5">
        <v>73974.553930880007</v>
      </c>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c r="A10" t="s">
        <v>196</v>
      </c>
      <c r="B10" t="s">
        <v>772</v>
      </c>
      <c r="C10" s="5">
        <v>28850</v>
      </c>
      <c r="D10" s="5">
        <v>29381</v>
      </c>
      <c r="E10" s="5">
        <v>29173</v>
      </c>
      <c r="F10" s="5">
        <v>29438</v>
      </c>
      <c r="G10" s="5">
        <v>27382.335047650598</v>
      </c>
      <c r="H10" s="5">
        <v>27727.801213553601</v>
      </c>
      <c r="I10" s="5">
        <v>28084.403411544601</v>
      </c>
      <c r="J10" s="5">
        <v>28460.5079462824</v>
      </c>
      <c r="K10" s="5">
        <v>28871.207955568902</v>
      </c>
      <c r="L10" s="5">
        <v>29309.094649069</v>
      </c>
      <c r="M10" s="5">
        <v>29797.3220144265</v>
      </c>
      <c r="N10" s="5">
        <v>30312.279900505098</v>
      </c>
      <c r="O10" s="5">
        <v>30856.866317525299</v>
      </c>
      <c r="P10" s="5">
        <v>31433.385530928499</v>
      </c>
      <c r="Q10" s="5">
        <v>32043.605527092201</v>
      </c>
      <c r="R10" s="5">
        <v>32722.110362565902</v>
      </c>
      <c r="S10" s="5">
        <v>33430.863973774103</v>
      </c>
      <c r="T10" s="5">
        <v>34167.184760986704</v>
      </c>
      <c r="U10" s="5">
        <v>34926.835023219603</v>
      </c>
      <c r="V10" s="5">
        <v>35703.611493144403</v>
      </c>
      <c r="W10" s="5">
        <v>36528.501382156697</v>
      </c>
      <c r="X10" s="5">
        <v>37355.4748724409</v>
      </c>
      <c r="Y10" s="5">
        <v>38175.091578239997</v>
      </c>
      <c r="Z10" s="5">
        <v>38978.889466794601</v>
      </c>
      <c r="AA10" s="5">
        <v>39758.778734301501</v>
      </c>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c r="A11" t="s">
        <v>196</v>
      </c>
      <c r="B11" t="s">
        <v>773</v>
      </c>
      <c r="C11" s="5">
        <v>39455</v>
      </c>
      <c r="D11" s="5">
        <v>37636</v>
      </c>
      <c r="E11" s="5">
        <v>38153</v>
      </c>
      <c r="F11" s="5">
        <v>37111</v>
      </c>
      <c r="G11" s="5">
        <v>38226.1827140975</v>
      </c>
      <c r="H11" s="5">
        <v>35526.336942295296</v>
      </c>
      <c r="I11" s="5">
        <v>37367.064711564199</v>
      </c>
      <c r="J11" s="5">
        <v>37793.7794158119</v>
      </c>
      <c r="K11" s="5">
        <v>37231.7468351387</v>
      </c>
      <c r="L11" s="5">
        <v>36689.518128916803</v>
      </c>
      <c r="M11" s="5">
        <v>35914.155216459098</v>
      </c>
      <c r="N11" s="5">
        <v>35103.405292383402</v>
      </c>
      <c r="O11" s="5">
        <v>34470.716703781902</v>
      </c>
      <c r="P11" s="5">
        <v>34073.459125293601</v>
      </c>
      <c r="Q11" s="5">
        <v>33849.078000531903</v>
      </c>
      <c r="R11" s="5">
        <v>33636.627951670402</v>
      </c>
      <c r="S11" s="5">
        <v>33626.327464488801</v>
      </c>
      <c r="T11" s="5">
        <v>33650.042349877796</v>
      </c>
      <c r="U11" s="5">
        <v>33715.940447206704</v>
      </c>
      <c r="V11" s="5">
        <v>33812.0115922439</v>
      </c>
      <c r="W11" s="5">
        <v>33887.847336172403</v>
      </c>
      <c r="X11" s="5">
        <v>33973.4058092181</v>
      </c>
      <c r="Y11" s="5">
        <v>34063.814352861002</v>
      </c>
      <c r="Z11" s="5">
        <v>34146.657263989102</v>
      </c>
      <c r="AA11" s="5">
        <v>34215.775196578499</v>
      </c>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c r="A12" t="s">
        <v>196</v>
      </c>
      <c r="B12" t="s">
        <v>774</v>
      </c>
      <c r="C12" s="5">
        <v>-6108.0000001340004</v>
      </c>
      <c r="D12" s="5">
        <v>-9574.0000003259993</v>
      </c>
      <c r="E12" s="5">
        <v>-11771.000000178999</v>
      </c>
      <c r="F12" s="5">
        <v>-12574.000000122</v>
      </c>
      <c r="G12" s="5">
        <v>-6965.7156747980198</v>
      </c>
      <c r="H12" s="5">
        <v>-4393.9233759079398</v>
      </c>
      <c r="I12" s="5">
        <v>-4084.58644342876</v>
      </c>
      <c r="J12" s="5">
        <v>-4400.6850820524796</v>
      </c>
      <c r="K12" s="5">
        <v>-4728.5311490602999</v>
      </c>
      <c r="L12" s="5">
        <v>-5067.0324291097604</v>
      </c>
      <c r="M12" s="5">
        <v>-5416.6882903234</v>
      </c>
      <c r="N12" s="5">
        <v>-5778.0173069252696</v>
      </c>
      <c r="O12" s="5">
        <v>-6149.8985500122199</v>
      </c>
      <c r="P12" s="5">
        <v>-6149.8985500410499</v>
      </c>
      <c r="Q12" s="5">
        <v>-6149.8985500787503</v>
      </c>
      <c r="R12" s="5">
        <v>-6149.8985501208999</v>
      </c>
      <c r="S12" s="5">
        <v>-6149.8985501652396</v>
      </c>
      <c r="T12" s="5">
        <v>-6149.8985502032801</v>
      </c>
      <c r="U12" s="5">
        <v>-6149.8985502412097</v>
      </c>
      <c r="V12" s="5">
        <v>-6149.8985493258697</v>
      </c>
      <c r="W12" s="5">
        <v>-6149.8985493333503</v>
      </c>
      <c r="X12" s="5">
        <v>-6149.89854934504</v>
      </c>
      <c r="Y12" s="5">
        <v>-6149.8985493572</v>
      </c>
      <c r="Z12" s="5">
        <v>-6149.8985493665896</v>
      </c>
      <c r="AA12" s="5">
        <v>-6149.8985493734899</v>
      </c>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c r="A13" t="s">
        <v>196</v>
      </c>
      <c r="B13" t="s">
        <v>775</v>
      </c>
      <c r="C13" s="5">
        <v>-12391.000000583001</v>
      </c>
      <c r="D13" s="5">
        <v>-17689.999999473999</v>
      </c>
      <c r="E13" s="5">
        <v>-13784.000000185</v>
      </c>
      <c r="F13" s="5">
        <v>-17513.000000687</v>
      </c>
      <c r="G13" s="5">
        <v>-17767.955196581101</v>
      </c>
      <c r="H13" s="5">
        <v>-18519.235614500201</v>
      </c>
      <c r="I13" s="5">
        <v>-19270.916436401101</v>
      </c>
      <c r="J13" s="5">
        <v>-20022.996617331301</v>
      </c>
      <c r="K13" s="5">
        <v>-20775.4751404585</v>
      </c>
      <c r="L13" s="5">
        <v>-21528.351041651</v>
      </c>
      <c r="M13" s="5">
        <v>-22281.623376197502</v>
      </c>
      <c r="N13" s="5">
        <v>-23035.291194182701</v>
      </c>
      <c r="O13" s="5">
        <v>-23789.353635161398</v>
      </c>
      <c r="P13" s="5">
        <v>-23789.3536350961</v>
      </c>
      <c r="Q13" s="5">
        <v>-23789.3536357222</v>
      </c>
      <c r="R13" s="5">
        <v>-23789.353634807401</v>
      </c>
      <c r="S13" s="5">
        <v>-23789.353634936098</v>
      </c>
      <c r="T13" s="5">
        <v>-23789.353634823299</v>
      </c>
      <c r="U13" s="5">
        <v>-23789.3536348298</v>
      </c>
      <c r="V13" s="5">
        <v>-23789.353634937401</v>
      </c>
      <c r="W13" s="5">
        <v>-23789.353634318399</v>
      </c>
      <c r="X13" s="5">
        <v>-23789.3536349188</v>
      </c>
      <c r="Y13" s="5">
        <v>-23789.353633918101</v>
      </c>
      <c r="Z13" s="5">
        <v>-23789.353634812702</v>
      </c>
      <c r="AA13" s="5">
        <v>-23789.353634768599</v>
      </c>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row r="14" spans="1:60">
      <c r="A14" t="s">
        <v>196</v>
      </c>
      <c r="B14" t="s">
        <v>776</v>
      </c>
      <c r="C14" s="5">
        <v>-18499</v>
      </c>
      <c r="D14" s="5">
        <v>-27264</v>
      </c>
      <c r="E14" s="5">
        <v>-25555</v>
      </c>
      <c r="F14" s="5">
        <v>-30087</v>
      </c>
      <c r="G14" s="5">
        <v>-24733.670871379101</v>
      </c>
      <c r="H14" s="5">
        <v>-22913.158990408101</v>
      </c>
      <c r="I14" s="5">
        <v>-23355.502879829801</v>
      </c>
      <c r="J14" s="5">
        <v>-24423.6816993838</v>
      </c>
      <c r="K14" s="5">
        <v>-25504.006289518798</v>
      </c>
      <c r="L14" s="5">
        <v>-26595.383470760698</v>
      </c>
      <c r="M14" s="5">
        <v>-27698.311666520902</v>
      </c>
      <c r="N14" s="5">
        <v>-28813.308501108</v>
      </c>
      <c r="O14" s="5">
        <v>-29939.252185173598</v>
      </c>
      <c r="P14" s="5">
        <v>-29939.2521851372</v>
      </c>
      <c r="Q14" s="5">
        <v>-29939.252185801</v>
      </c>
      <c r="R14" s="5">
        <v>-29939.2521849283</v>
      </c>
      <c r="S14" s="5">
        <v>-29939.252185101301</v>
      </c>
      <c r="T14" s="5">
        <v>-29939.252185026598</v>
      </c>
      <c r="U14" s="5">
        <v>-29939.252185071</v>
      </c>
      <c r="V14" s="5">
        <v>-29939.2521842633</v>
      </c>
      <c r="W14" s="5">
        <v>-29939.252183651701</v>
      </c>
      <c r="X14" s="5">
        <v>-29939.252184263802</v>
      </c>
      <c r="Y14" s="5">
        <v>-29939.252183275301</v>
      </c>
      <c r="Z14" s="5">
        <v>-29939.252184179299</v>
      </c>
      <c r="AA14" s="5">
        <v>-29939.2521841421</v>
      </c>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c r="A15" t="s">
        <v>196</v>
      </c>
      <c r="B15" t="s">
        <v>777</v>
      </c>
      <c r="C15" s="5">
        <v>91040</v>
      </c>
      <c r="D15" s="5">
        <v>77807</v>
      </c>
      <c r="E15" s="5">
        <v>72403</v>
      </c>
      <c r="F15" s="5">
        <v>50083</v>
      </c>
      <c r="G15" s="5">
        <v>-28515.9674663634</v>
      </c>
      <c r="H15" s="5">
        <v>-23369.062784048001</v>
      </c>
      <c r="I15" s="5">
        <v>94.756543184770393</v>
      </c>
      <c r="J15" s="5">
        <v>25451.746572493201</v>
      </c>
      <c r="K15" s="5">
        <v>55991.281315824701</v>
      </c>
      <c r="L15" s="5">
        <v>57403.639164870801</v>
      </c>
      <c r="M15" s="5">
        <v>58803.4419137351</v>
      </c>
      <c r="N15" s="5">
        <v>60190.692108279902</v>
      </c>
      <c r="O15" s="5">
        <v>61564.503471002899</v>
      </c>
      <c r="P15" s="5">
        <v>62926.6561888344</v>
      </c>
      <c r="Q15" s="5">
        <v>64275.375179956398</v>
      </c>
      <c r="R15" s="5">
        <v>64275.375180020601</v>
      </c>
      <c r="S15" s="5">
        <v>64275.3751800873</v>
      </c>
      <c r="T15" s="5">
        <v>64275.3751796957</v>
      </c>
      <c r="U15" s="5">
        <v>64275.375179704402</v>
      </c>
      <c r="V15" s="5">
        <v>64275.375179713403</v>
      </c>
      <c r="W15" s="5">
        <v>64275.375179722898</v>
      </c>
      <c r="X15" s="5">
        <v>64275.375179732597</v>
      </c>
      <c r="Y15" s="5">
        <v>64275.375179743198</v>
      </c>
      <c r="Z15" s="5">
        <v>64275.375179755203</v>
      </c>
      <c r="AA15" s="5">
        <v>64275.375179766197</v>
      </c>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row>
    <row r="16" spans="1:60">
      <c r="A16" t="s">
        <v>196</v>
      </c>
      <c r="B16" t="s">
        <v>778</v>
      </c>
      <c r="C16" s="5">
        <v>72540.999999282998</v>
      </c>
      <c r="D16" s="5">
        <v>50543.000000200002</v>
      </c>
      <c r="E16" s="5">
        <v>46847.999999635998</v>
      </c>
      <c r="F16" s="5">
        <v>19995.999999191001</v>
      </c>
      <c r="G16" s="5">
        <v>-53249.638337742399</v>
      </c>
      <c r="H16" s="5">
        <v>-46282.221774456099</v>
      </c>
      <c r="I16" s="5">
        <v>-23260.746336644999</v>
      </c>
      <c r="J16" s="5">
        <v>1028.06487310939</v>
      </c>
      <c r="K16" s="5">
        <v>30487.275026305899</v>
      </c>
      <c r="L16" s="5">
        <v>30808.255694110099</v>
      </c>
      <c r="M16" s="5">
        <v>31105.130247214202</v>
      </c>
      <c r="N16" s="5">
        <v>31377.383607171902</v>
      </c>
      <c r="O16" s="5">
        <v>31625.251285829301</v>
      </c>
      <c r="P16" s="5">
        <v>32987.404003697302</v>
      </c>
      <c r="Q16" s="5">
        <v>34336.122994155397</v>
      </c>
      <c r="R16" s="5">
        <v>34336.122995092301</v>
      </c>
      <c r="S16" s="5">
        <v>34336.122994985999</v>
      </c>
      <c r="T16" s="5">
        <v>34336.122994669102</v>
      </c>
      <c r="U16" s="5">
        <v>34336.122994633399</v>
      </c>
      <c r="V16" s="5">
        <v>34336.122995450198</v>
      </c>
      <c r="W16" s="5">
        <v>34336.122996071201</v>
      </c>
      <c r="X16" s="5">
        <v>34336.122995468802</v>
      </c>
      <c r="Y16" s="5">
        <v>34336.122996467901</v>
      </c>
      <c r="Z16" s="5">
        <v>34336.122995575897</v>
      </c>
      <c r="AA16" s="5">
        <v>34336.1229956241</v>
      </c>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row>
    <row r="17" spans="1:60">
      <c r="A17" t="s">
        <v>196</v>
      </c>
      <c r="B17" t="s">
        <v>779</v>
      </c>
      <c r="C17" s="5">
        <v>5136919</v>
      </c>
      <c r="D17" s="5">
        <v>5225098</v>
      </c>
      <c r="E17" s="5">
        <v>5310099</v>
      </c>
      <c r="F17" s="5">
        <v>5367206</v>
      </c>
      <c r="G17" s="5">
        <v>5352182.55196671</v>
      </c>
      <c r="H17" s="5">
        <v>5341426.6646654597</v>
      </c>
      <c r="I17" s="5">
        <v>5355532.9821692295</v>
      </c>
      <c r="J17" s="5">
        <v>5394354.8261829801</v>
      </c>
      <c r="K17" s="5">
        <v>5462073.8482718803</v>
      </c>
      <c r="L17" s="5">
        <v>5529571.6208364097</v>
      </c>
      <c r="M17" s="5">
        <v>5596590.9107021298</v>
      </c>
      <c r="N17" s="5">
        <v>5663071.6967606898</v>
      </c>
      <c r="O17" s="5">
        <v>5729167.6613918999</v>
      </c>
      <c r="P17" s="5">
        <v>5796228.5180827398</v>
      </c>
      <c r="Q17" s="5">
        <v>5864413.7200004803</v>
      </c>
      <c r="R17" s="5">
        <v>5932386.4715067903</v>
      </c>
      <c r="S17" s="5">
        <v>6000348.9234405104</v>
      </c>
      <c r="T17" s="5">
        <v>6068335.0870861504</v>
      </c>
      <c r="U17" s="5">
        <v>6136387.1488829805</v>
      </c>
      <c r="V17" s="5">
        <v>6204535.2864251798</v>
      </c>
      <c r="W17" s="5">
        <v>6272759.2574837403</v>
      </c>
      <c r="X17" s="5">
        <v>6341068.7785485396</v>
      </c>
      <c r="Y17" s="5">
        <v>6409468.7240517298</v>
      </c>
      <c r="Z17" s="5">
        <v>6477951.5160291502</v>
      </c>
      <c r="AA17" s="5">
        <v>6546503.4109071996</v>
      </c>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row>
    <row r="18" spans="1:60">
      <c r="A18" t="s">
        <v>197</v>
      </c>
      <c r="B18" t="s">
        <v>770</v>
      </c>
      <c r="C18" s="5">
        <v>2707935.0000000698</v>
      </c>
      <c r="D18" s="5">
        <v>2731017.0000001499</v>
      </c>
      <c r="E18" s="5">
        <v>2755069.9999999199</v>
      </c>
      <c r="F18" s="5">
        <v>2777279.9999999302</v>
      </c>
      <c r="G18" s="5">
        <v>2800325.9999999101</v>
      </c>
      <c r="H18" s="5">
        <v>2814574.7279131901</v>
      </c>
      <c r="I18" s="5">
        <v>2831230.4112750101</v>
      </c>
      <c r="J18" s="5">
        <v>2852402.7811080301</v>
      </c>
      <c r="K18" s="5">
        <v>2877039.8531758999</v>
      </c>
      <c r="L18" s="5">
        <v>2905203.4689037502</v>
      </c>
      <c r="M18" s="5">
        <v>2933198.73038708</v>
      </c>
      <c r="N18" s="5">
        <v>2960893.2426041998</v>
      </c>
      <c r="O18" s="5">
        <v>2988256.9014745802</v>
      </c>
      <c r="P18" s="5">
        <v>3015357.7995879399</v>
      </c>
      <c r="Q18" s="5">
        <v>3042331.2969629802</v>
      </c>
      <c r="R18" s="5">
        <v>3069226.0523407101</v>
      </c>
      <c r="S18" s="5">
        <v>3095844.9073685301</v>
      </c>
      <c r="T18" s="5">
        <v>3122261.9120445298</v>
      </c>
      <c r="U18" s="5">
        <v>3148481.5644258</v>
      </c>
      <c r="V18" s="5">
        <v>3174509.0992678399</v>
      </c>
      <c r="W18" s="5">
        <v>3200350.9054245101</v>
      </c>
      <c r="X18" s="5">
        <v>3225978.4265053901</v>
      </c>
      <c r="Y18" s="5">
        <v>3251396.9126755702</v>
      </c>
      <c r="Z18" s="5">
        <v>3276609.8621928999</v>
      </c>
      <c r="AA18" s="5">
        <v>3301621.1429059398</v>
      </c>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row>
    <row r="19" spans="1:60">
      <c r="A19" t="s">
        <v>197</v>
      </c>
      <c r="B19" t="s">
        <v>771</v>
      </c>
      <c r="C19" s="5">
        <v>30277</v>
      </c>
      <c r="D19" s="5">
        <v>30913</v>
      </c>
      <c r="E19" s="5">
        <v>31720</v>
      </c>
      <c r="F19" s="5">
        <v>31397</v>
      </c>
      <c r="G19" s="5">
        <v>29464.306012962101</v>
      </c>
      <c r="H19" s="5">
        <v>28861.9807573363</v>
      </c>
      <c r="I19" s="5">
        <v>30297.6336513678</v>
      </c>
      <c r="J19" s="5">
        <v>31007.4043182116</v>
      </c>
      <c r="K19" s="5">
        <v>31118.4235312364</v>
      </c>
      <c r="L19" s="5">
        <v>31166.123936281801</v>
      </c>
      <c r="M19" s="5">
        <v>31121.049806611099</v>
      </c>
      <c r="N19" s="5">
        <v>31060.082723535201</v>
      </c>
      <c r="O19" s="5">
        <v>31080.313091157699</v>
      </c>
      <c r="P19" s="5">
        <v>31202.0079272453</v>
      </c>
      <c r="Q19" s="5">
        <v>31392.570050562801</v>
      </c>
      <c r="R19" s="5">
        <v>31599.630478977899</v>
      </c>
      <c r="S19" s="5">
        <v>31892.279591495801</v>
      </c>
      <c r="T19" s="5">
        <v>32195.936449328401</v>
      </c>
      <c r="U19" s="5">
        <v>32506.435118752499</v>
      </c>
      <c r="V19" s="5">
        <v>32819.315733556497</v>
      </c>
      <c r="W19" s="5">
        <v>33122.187603095997</v>
      </c>
      <c r="X19" s="5">
        <v>33415.344066411599</v>
      </c>
      <c r="Y19" s="5">
        <v>33692.498123851299</v>
      </c>
      <c r="Z19" s="5">
        <v>33949.0491027139</v>
      </c>
      <c r="AA19" s="5">
        <v>34177.155130353101</v>
      </c>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row>
    <row r="20" spans="1:60">
      <c r="A20" t="s">
        <v>197</v>
      </c>
      <c r="B20" t="s">
        <v>772</v>
      </c>
      <c r="C20" s="5">
        <v>24995</v>
      </c>
      <c r="D20" s="5">
        <v>25295</v>
      </c>
      <c r="E20" s="5">
        <v>25142</v>
      </c>
      <c r="F20" s="5">
        <v>25795</v>
      </c>
      <c r="G20" s="5">
        <v>25125.211634601601</v>
      </c>
      <c r="H20" s="5">
        <v>25320.516407138901</v>
      </c>
      <c r="I20" s="5">
        <v>25539.018328782498</v>
      </c>
      <c r="J20" s="5">
        <v>25786.269996167299</v>
      </c>
      <c r="K20" s="5">
        <v>26060.530472365099</v>
      </c>
      <c r="L20" s="5">
        <v>26364.623248109699</v>
      </c>
      <c r="M20" s="5">
        <v>26718.395901738601</v>
      </c>
      <c r="N20" s="5">
        <v>27096.0538840259</v>
      </c>
      <c r="O20" s="5">
        <v>27497.158207358301</v>
      </c>
      <c r="P20" s="5">
        <v>27920.100941346402</v>
      </c>
      <c r="Q20" s="5">
        <v>28361.689464385701</v>
      </c>
      <c r="R20" s="5">
        <v>28844.6555300812</v>
      </c>
      <c r="S20" s="5">
        <v>29339.150902765799</v>
      </c>
      <c r="T20" s="5">
        <v>29840.1558813013</v>
      </c>
      <c r="U20" s="5">
        <v>30342.769089827401</v>
      </c>
      <c r="V20" s="5">
        <v>30841.391008366802</v>
      </c>
      <c r="W20" s="5">
        <v>31358.547264317</v>
      </c>
      <c r="X20" s="5">
        <v>31860.7350899667</v>
      </c>
      <c r="Y20" s="5">
        <v>32343.4270802557</v>
      </c>
      <c r="Z20" s="5">
        <v>32801.641543433499</v>
      </c>
      <c r="AA20" s="5">
        <v>33231.857799306003</v>
      </c>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row>
    <row r="21" spans="1:60">
      <c r="A21" t="s">
        <v>197</v>
      </c>
      <c r="B21" t="s">
        <v>773</v>
      </c>
      <c r="C21" s="5">
        <v>5282</v>
      </c>
      <c r="D21" s="5">
        <v>5618</v>
      </c>
      <c r="E21" s="5">
        <v>6578</v>
      </c>
      <c r="F21" s="5">
        <v>5602</v>
      </c>
      <c r="G21" s="5">
        <v>4339.0943783604198</v>
      </c>
      <c r="H21" s="5">
        <v>3541.4643501973301</v>
      </c>
      <c r="I21" s="5">
        <v>4758.6153225853204</v>
      </c>
      <c r="J21" s="5">
        <v>5221.1343220442996</v>
      </c>
      <c r="K21" s="5">
        <v>5057.8930588713001</v>
      </c>
      <c r="L21" s="5">
        <v>4801.5006881721401</v>
      </c>
      <c r="M21" s="5">
        <v>4402.6539048724399</v>
      </c>
      <c r="N21" s="5">
        <v>3964.0288395092798</v>
      </c>
      <c r="O21" s="5">
        <v>3583.1548837993901</v>
      </c>
      <c r="P21" s="5">
        <v>3281.9069858989601</v>
      </c>
      <c r="Q21" s="5">
        <v>3030.8805861771398</v>
      </c>
      <c r="R21" s="5">
        <v>2754.97494889673</v>
      </c>
      <c r="S21" s="5">
        <v>2553.1286887299798</v>
      </c>
      <c r="T21" s="5">
        <v>2355.7805680270098</v>
      </c>
      <c r="U21" s="5">
        <v>2163.6660289251899</v>
      </c>
      <c r="V21" s="5">
        <v>1977.92472518974</v>
      </c>
      <c r="W21" s="5">
        <v>1763.6403387790001</v>
      </c>
      <c r="X21" s="5">
        <v>1554.60897644488</v>
      </c>
      <c r="Y21" s="5">
        <v>1349.0710435956501</v>
      </c>
      <c r="Z21" s="5">
        <v>1147.4075592804099</v>
      </c>
      <c r="AA21" s="5">
        <v>945.29733104707998</v>
      </c>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row>
    <row r="22" spans="1:60">
      <c r="A22" t="s">
        <v>197</v>
      </c>
      <c r="B22" t="s">
        <v>774</v>
      </c>
      <c r="C22" s="5">
        <v>-9053.0000000380005</v>
      </c>
      <c r="D22" s="5">
        <v>-12098.000000034001</v>
      </c>
      <c r="E22" s="5">
        <v>-10291.999999856</v>
      </c>
      <c r="F22" s="5">
        <v>-8313.0000000460004</v>
      </c>
      <c r="G22" s="5">
        <v>-7334.2843252019702</v>
      </c>
      <c r="H22" s="5">
        <v>-5506.0766240920602</v>
      </c>
      <c r="I22" s="5">
        <v>-5815.4135565711904</v>
      </c>
      <c r="J22" s="5">
        <v>-6682.3149179474403</v>
      </c>
      <c r="K22" s="5">
        <v>-7538.4688509396401</v>
      </c>
      <c r="L22" s="5">
        <v>-8382.9675708901195</v>
      </c>
      <c r="M22" s="5">
        <v>-9216.3117096766691</v>
      </c>
      <c r="N22" s="5">
        <v>-10038.9826930747</v>
      </c>
      <c r="O22" s="5">
        <v>-10850.1014499878</v>
      </c>
      <c r="P22" s="5">
        <v>-10850.1014499589</v>
      </c>
      <c r="Q22" s="5">
        <v>-10850.1014499213</v>
      </c>
      <c r="R22" s="5">
        <v>-10850.101449879199</v>
      </c>
      <c r="S22" s="5">
        <v>-10850.101449834699</v>
      </c>
      <c r="T22" s="5">
        <v>-10850.101449796801</v>
      </c>
      <c r="U22" s="5">
        <v>-10850.1014497587</v>
      </c>
      <c r="V22" s="5">
        <v>-10850.101450674299</v>
      </c>
      <c r="W22" s="5">
        <v>-10850.1014506667</v>
      </c>
      <c r="X22" s="5">
        <v>-10850.1014506551</v>
      </c>
      <c r="Y22" s="5">
        <v>-10850.1014506427</v>
      </c>
      <c r="Z22" s="5">
        <v>-10850.1014506334</v>
      </c>
      <c r="AA22" s="5">
        <v>-10850.1014506265</v>
      </c>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0">
      <c r="A23" t="s">
        <v>197</v>
      </c>
      <c r="B23" t="s">
        <v>775</v>
      </c>
      <c r="C23" s="5">
        <v>12390.999999972</v>
      </c>
      <c r="D23" s="5">
        <v>17689.999999881002</v>
      </c>
      <c r="E23" s="5">
        <v>13783.999999932001</v>
      </c>
      <c r="F23" s="5">
        <v>17513.000000112999</v>
      </c>
      <c r="G23" s="5">
        <v>17767.955198900101</v>
      </c>
      <c r="H23" s="5">
        <v>18519.235615352201</v>
      </c>
      <c r="I23" s="5">
        <v>19270.9164347158</v>
      </c>
      <c r="J23" s="5">
        <v>20022.996613274001</v>
      </c>
      <c r="K23" s="5">
        <v>20775.475142144602</v>
      </c>
      <c r="L23" s="5">
        <v>21528.3510455902</v>
      </c>
      <c r="M23" s="5">
        <v>22281.623370465899</v>
      </c>
      <c r="N23" s="5">
        <v>23035.291197680501</v>
      </c>
      <c r="O23" s="5">
        <v>23789.353628556699</v>
      </c>
      <c r="P23" s="5">
        <v>23789.353628542998</v>
      </c>
      <c r="Q23" s="5">
        <v>23789.3536285259</v>
      </c>
      <c r="R23" s="5">
        <v>23789.353628508499</v>
      </c>
      <c r="S23" s="5">
        <v>23789.353628491899</v>
      </c>
      <c r="T23" s="5">
        <v>23789.353628473102</v>
      </c>
      <c r="U23" s="5">
        <v>23789.353628456</v>
      </c>
      <c r="V23" s="5">
        <v>23789.353628437999</v>
      </c>
      <c r="W23" s="5">
        <v>23789.3536284203</v>
      </c>
      <c r="X23" s="5">
        <v>23789.353628401299</v>
      </c>
      <c r="Y23" s="5">
        <v>23789.3536283836</v>
      </c>
      <c r="Z23" s="5">
        <v>23789.3536283637</v>
      </c>
      <c r="AA23" s="5">
        <v>23789.353628345099</v>
      </c>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row>
    <row r="24" spans="1:60">
      <c r="A24" t="s">
        <v>197</v>
      </c>
      <c r="B24" t="s">
        <v>776</v>
      </c>
      <c r="C24" s="5">
        <v>3338</v>
      </c>
      <c r="D24" s="5">
        <v>5592</v>
      </c>
      <c r="E24" s="5">
        <v>3492</v>
      </c>
      <c r="F24" s="5">
        <v>9200</v>
      </c>
      <c r="G24" s="5">
        <v>10433.6708736982</v>
      </c>
      <c r="H24" s="5">
        <v>13013.158991260099</v>
      </c>
      <c r="I24" s="5">
        <v>13455.5028781446</v>
      </c>
      <c r="J24" s="5">
        <v>13340.681695326601</v>
      </c>
      <c r="K24" s="5">
        <v>13237.0062912049</v>
      </c>
      <c r="L24" s="5">
        <v>13145.3834747001</v>
      </c>
      <c r="M24" s="5">
        <v>13065.311660789301</v>
      </c>
      <c r="N24" s="5">
        <v>12996.3085046058</v>
      </c>
      <c r="O24" s="5">
        <v>12939.2521785689</v>
      </c>
      <c r="P24" s="5">
        <v>12939.2521785841</v>
      </c>
      <c r="Q24" s="5">
        <v>12939.2521786046</v>
      </c>
      <c r="R24" s="5">
        <v>12939.2521786293</v>
      </c>
      <c r="S24" s="5">
        <v>12939.2521786572</v>
      </c>
      <c r="T24" s="5">
        <v>12939.252178676399</v>
      </c>
      <c r="U24" s="5">
        <v>12939.252178697299</v>
      </c>
      <c r="V24" s="5">
        <v>12939.252177763699</v>
      </c>
      <c r="W24" s="5">
        <v>12939.2521777536</v>
      </c>
      <c r="X24" s="5">
        <v>12939.252177746201</v>
      </c>
      <c r="Y24" s="5">
        <v>12939.2521777409</v>
      </c>
      <c r="Z24" s="5">
        <v>12939.252177730301</v>
      </c>
      <c r="AA24" s="5">
        <v>12939.252177718599</v>
      </c>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row>
    <row r="25" spans="1:60">
      <c r="A25" t="s">
        <v>197</v>
      </c>
      <c r="B25" t="s">
        <v>777</v>
      </c>
      <c r="C25" s="5">
        <v>14462</v>
      </c>
      <c r="D25" s="5">
        <v>12843</v>
      </c>
      <c r="E25" s="5">
        <v>12140</v>
      </c>
      <c r="F25" s="5">
        <v>8244</v>
      </c>
      <c r="G25" s="5">
        <v>-524.03253363678004</v>
      </c>
      <c r="H25" s="5">
        <v>101.062784048053</v>
      </c>
      <c r="I25" s="5">
        <v>2958.2434568151002</v>
      </c>
      <c r="J25" s="5">
        <v>6075.2534275069302</v>
      </c>
      <c r="K25" s="5">
        <v>9868.7186841753792</v>
      </c>
      <c r="L25" s="5">
        <v>10048.3608351292</v>
      </c>
      <c r="M25" s="5">
        <v>10226.5580862649</v>
      </c>
      <c r="N25" s="5">
        <v>10403.3078917202</v>
      </c>
      <c r="O25" s="5">
        <v>10578.496528997101</v>
      </c>
      <c r="P25" s="5">
        <v>10752.3438111656</v>
      </c>
      <c r="Q25" s="5">
        <v>10924.6248200436</v>
      </c>
      <c r="R25" s="5">
        <v>10924.624819979501</v>
      </c>
      <c r="S25" s="5">
        <v>10924.6248199126</v>
      </c>
      <c r="T25" s="5">
        <v>10924.6248203044</v>
      </c>
      <c r="U25" s="5">
        <v>10924.624820295599</v>
      </c>
      <c r="V25" s="5">
        <v>10924.624820286601</v>
      </c>
      <c r="W25" s="5">
        <v>10924.624820277</v>
      </c>
      <c r="X25" s="5">
        <v>10924.6248202674</v>
      </c>
      <c r="Y25" s="5">
        <v>10924.6248202568</v>
      </c>
      <c r="Z25" s="5">
        <v>10924.624820244901</v>
      </c>
      <c r="AA25" s="5">
        <v>10924.624820233899</v>
      </c>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row>
    <row r="26" spans="1:60">
      <c r="A26" t="s">
        <v>197</v>
      </c>
      <c r="B26" t="s">
        <v>778</v>
      </c>
      <c r="C26" s="5">
        <v>17799.999999934</v>
      </c>
      <c r="D26" s="5">
        <v>18434.999999847001</v>
      </c>
      <c r="E26" s="5">
        <v>15632.000000075999</v>
      </c>
      <c r="F26" s="5">
        <v>17444.000000067001</v>
      </c>
      <c r="G26" s="5">
        <v>9909.6383400613704</v>
      </c>
      <c r="H26" s="5">
        <v>13114.2217753082</v>
      </c>
      <c r="I26" s="5">
        <v>16413.746334959698</v>
      </c>
      <c r="J26" s="5">
        <v>19415.9351228335</v>
      </c>
      <c r="K26" s="5">
        <v>23105.724975380301</v>
      </c>
      <c r="L26" s="5">
        <v>23193.744309829301</v>
      </c>
      <c r="M26" s="5">
        <v>23291.869747054199</v>
      </c>
      <c r="N26" s="5">
        <v>23399.616396326001</v>
      </c>
      <c r="O26" s="5">
        <v>23517.748707565901</v>
      </c>
      <c r="P26" s="5">
        <v>23691.595989749701</v>
      </c>
      <c r="Q26" s="5">
        <v>23863.8769986482</v>
      </c>
      <c r="R26" s="5">
        <v>23863.876998608801</v>
      </c>
      <c r="S26" s="5">
        <v>23863.876998569802</v>
      </c>
      <c r="T26" s="5">
        <v>23863.876998980701</v>
      </c>
      <c r="U26" s="5">
        <v>23863.876998992899</v>
      </c>
      <c r="V26" s="5">
        <v>23863.876998050298</v>
      </c>
      <c r="W26" s="5">
        <v>23863.876998030599</v>
      </c>
      <c r="X26" s="5">
        <v>23863.8769980137</v>
      </c>
      <c r="Y26" s="5">
        <v>23863.876997997701</v>
      </c>
      <c r="Z26" s="5">
        <v>23863.8769979752</v>
      </c>
      <c r="AA26" s="5">
        <v>23863.876997952499</v>
      </c>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row>
    <row r="27" spans="1:60">
      <c r="A27" t="s">
        <v>197</v>
      </c>
      <c r="B27" t="s">
        <v>779</v>
      </c>
      <c r="C27" s="5">
        <v>2731017</v>
      </c>
      <c r="D27" s="5">
        <v>2755070</v>
      </c>
      <c r="E27" s="5">
        <v>2777280</v>
      </c>
      <c r="F27" s="5">
        <v>2800326</v>
      </c>
      <c r="G27" s="5">
        <v>2814574.7279131901</v>
      </c>
      <c r="H27" s="5">
        <v>2831230.4112750101</v>
      </c>
      <c r="I27" s="5">
        <v>2852402.7811080301</v>
      </c>
      <c r="J27" s="5">
        <v>2877039.8531758999</v>
      </c>
      <c r="K27" s="5">
        <v>2905203.4689037502</v>
      </c>
      <c r="L27" s="5">
        <v>2933198.73038708</v>
      </c>
      <c r="M27" s="5">
        <v>2960893.2426041998</v>
      </c>
      <c r="N27" s="5">
        <v>2988256.9014745802</v>
      </c>
      <c r="O27" s="5">
        <v>3015357.7995879399</v>
      </c>
      <c r="P27" s="5">
        <v>3042331.2969629802</v>
      </c>
      <c r="Q27" s="5">
        <v>3069226.0523407101</v>
      </c>
      <c r="R27" s="5">
        <v>3095844.9073685301</v>
      </c>
      <c r="S27" s="5">
        <v>3122261.9120445298</v>
      </c>
      <c r="T27" s="5">
        <v>3148481.5644258</v>
      </c>
      <c r="U27" s="5">
        <v>3174509.0992678399</v>
      </c>
      <c r="V27" s="5">
        <v>3200350.9054245101</v>
      </c>
      <c r="W27" s="5">
        <v>3225978.4265053901</v>
      </c>
      <c r="X27" s="5">
        <v>3251396.9126755702</v>
      </c>
      <c r="Y27" s="5">
        <v>3276609.8621928999</v>
      </c>
      <c r="Z27" s="5">
        <v>3301621.1429059398</v>
      </c>
      <c r="AA27" s="5">
        <v>3326430.3157136999</v>
      </c>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row>
    <row r="28" spans="1:60">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row>
    <row r="29" spans="1:60">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row>
    <row r="30" spans="1:60">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row>
  </sheetData>
  <mergeCells count="4">
    <mergeCell ref="A1:I1"/>
    <mergeCell ref="A3:I3"/>
    <mergeCell ref="A4:I4"/>
    <mergeCell ref="A5:I5"/>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ssignedto xmlns="20036566-08b9-4ffb-baef-ce0a27d9bbf5">
      <UserInfo>
        <DisplayName/>
        <AccountId xsi:nil="true"/>
        <AccountType/>
      </UserInfo>
    </Assignedto>
    <ProjectType xmlns="20036566-08b9-4ffb-baef-ce0a27d9bbf5" xsi:nil="true"/>
    <Client xmlns="20036566-08b9-4ffb-baef-ce0a27d9bbf5" xsi:nil="true"/>
    <Team xmlns="20036566-08b9-4ffb-baef-ce0a27d9bbf5" xsi:nil="true"/>
    <team1 xmlns="20036566-08b9-4ffb-baef-ce0a27d9bbf5" xsi:nil="true"/>
    <ProjectStatus xmlns="20036566-08b9-4ffb-baef-ce0a27d9bbf5" xsi:nil="true"/>
    <ProjectLead xmlns="20036566-08b9-4ffb-baef-ce0a27d9bbf5">
      <UserInfo>
        <DisplayName/>
        <AccountId xsi:nil="true"/>
        <AccountType/>
      </UserInfo>
    </ProjectLea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25" ma:contentTypeDescription="Create a new document." ma:contentTypeScope="" ma:versionID="69538efb861ebda99e19d30bdb23b7a8">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8e4d7e6b8183701be617e9438cdc95b0"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element ref="ns2:ProjectLead" minOccurs="0"/>
                <xsd:element ref="ns2:ProjectType" minOccurs="0"/>
                <xsd:element ref="ns2:Client" minOccurs="0"/>
                <xsd:element ref="ns2:ProjectStatus" minOccurs="0"/>
                <xsd:element ref="ns2:Assigned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ProjectLead" ma:index="23" nillable="true" ma:displayName="Project Lead" ma:description="Who manages this project/request" ma:format="Dropdown" ma:list="UserInfo" ma:SharePointGroup="0" ma:internalName="ProjectLea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Type" ma:index="24" nillable="true" ma:displayName="Project Type" ma:format="Dropdown" ma:internalName="ProjectType">
      <xsd:simpleType>
        <xsd:union memberTypes="dms:Text">
          <xsd:simpleType>
            <xsd:restriction base="dms:Choice">
              <xsd:enumeration value="Analysis"/>
              <xsd:enumeration value="Development"/>
              <xsd:enumeration value="Reporting"/>
              <xsd:enumeration value="ETL"/>
              <xsd:enumeration value="Mapping"/>
            </xsd:restriction>
          </xsd:simpleType>
        </xsd:union>
      </xsd:simpleType>
    </xsd:element>
    <xsd:element name="Client" ma:index="25" nillable="true" ma:displayName="Client" ma:description="Who requests or own this project/data" ma:format="Dropdown" ma:internalName="Client">
      <xsd:simpleType>
        <xsd:restriction base="dms:Text">
          <xsd:maxLength value="255"/>
        </xsd:restriction>
      </xsd:simpleType>
    </xsd:element>
    <xsd:element name="ProjectStatus" ma:index="26" nillable="true" ma:displayName="Project Status" ma:format="Dropdown" ma:internalName="ProjectStatus">
      <xsd:simpleType>
        <xsd:restriction base="dms:Choice">
          <xsd:enumeration value="Completed"/>
          <xsd:enumeration value="In Progress"/>
          <xsd:enumeration value="Yet to Start"/>
          <xsd:enumeration value="Backlog"/>
        </xsd:restriction>
      </xsd:simpleType>
    </xsd:element>
    <xsd:element name="Assignedto" ma:index="27" nillable="true" ma:displayName="Assigned to" ma:format="Dropdown" ma:list="UserInfo" ma:SharePointGroup="0"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1E0B8E-BB41-46D1-9324-604BCB116BC9}"/>
</file>

<file path=customXml/itemProps2.xml><?xml version="1.0" encoding="utf-8"?>
<ds:datastoreItem xmlns:ds="http://schemas.openxmlformats.org/officeDocument/2006/customXml" ds:itemID="{3B3C3C4B-A76C-47A0-A64A-9F05113F45EC}"/>
</file>

<file path=customXml/itemProps3.xml><?xml version="1.0" encoding="utf-8"?>
<ds:datastoreItem xmlns:ds="http://schemas.openxmlformats.org/officeDocument/2006/customXml" ds:itemID="{A66BF471-C806-4ABB-9B0C-75BE121069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Greater Capital City Statistical Area (ASGS 2016) Projections for year ending 30 June</dc:title>
  <dc:subject>2022 NSW Common Planning Assumption Projections</dc:subject>
  <dc:creator>NSW Department of Planning and Environment</dc:creator>
  <cp:keywords/>
  <dc:description/>
  <cp:lastModifiedBy>Kevin Gock</cp:lastModifiedBy>
  <cp:revision/>
  <dcterms:created xsi:type="dcterms:W3CDTF">2022-05-23T16:52:28Z</dcterms:created>
  <dcterms:modified xsi:type="dcterms:W3CDTF">2022-05-24T05:40:13Z</dcterms:modified>
  <cp:category>Planning projections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